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firstSheet="2" activeTab="3"/>
  </bookViews>
  <sheets>
    <sheet name="Főösszesítő" sheetId="1" r:id="rId1"/>
    <sheet name="Munkanem összesítő" sheetId="2" r:id="rId2"/>
    <sheet name="15." sheetId="3" r:id="rId3"/>
    <sheet name="21." sheetId="4" r:id="rId4"/>
    <sheet name="23." sheetId="5" r:id="rId5"/>
    <sheet name="31." sheetId="6" r:id="rId6"/>
    <sheet name="32." sheetId="7" r:id="rId7"/>
    <sheet name="33." sheetId="8" r:id="rId8"/>
    <sheet name="35." sheetId="9" r:id="rId9"/>
    <sheet name="36." sheetId="10" r:id="rId10"/>
    <sheet name="37."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1." sheetId="20" r:id="rId20"/>
    <sheet name="62." sheetId="21" r:id="rId21"/>
  </sheets>
  <definedNames/>
  <calcPr fullCalcOnLoad="1"/>
</workbook>
</file>

<file path=xl/sharedStrings.xml><?xml version="1.0" encoding="utf-8"?>
<sst xmlns="http://schemas.openxmlformats.org/spreadsheetml/2006/main" count="732" uniqueCount="330">
  <si>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</si>
  <si>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</si>
  <si>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</si>
  <si>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</si>
  <si>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</si>
  <si>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</si>
  <si>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</si>
  <si>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</si>
  <si>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</si>
  <si>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</si>
  <si>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</si>
  <si>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</si>
  <si>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</si>
  <si>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</si>
  <si>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</si>
  <si>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</si>
  <si>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</si>
  <si>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</si>
  <si>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</si>
  <si>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</si>
  <si>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</si>
  <si>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</si>
  <si>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</si>
  <si>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</si>
  <si>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</si>
  <si>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</si>
  <si>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</si>
  <si>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</si>
  <si>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</si>
  <si>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</si>
  <si>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</si>
  <si>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</si>
  <si>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</si>
  <si>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</si>
  <si>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</si>
  <si>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</si>
  <si>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</si>
  <si>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</si>
  <si>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</si>
  <si>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</si>
  <si>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</si>
  <si>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</si>
  <si>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</si>
  <si>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</si>
  <si>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</si>
  <si>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</si>
  <si>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</si>
  <si>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</si>
  <si>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</si>
  <si>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</si>
  <si>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</si>
  <si>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</si>
  <si>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</si>
  <si>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</si>
  <si>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</si>
  <si>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</si>
  <si>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</si>
  <si>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</si>
  <si>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</si>
  <si>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</si>
  <si>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</si>
  <si>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</si>
  <si>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</si>
  <si>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</si>
  <si>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</si>
  <si>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</si>
  <si>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</si>
  <si>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</si>
  <si>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</si>
  <si>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</si>
  <si>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</si>
  <si>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</si>
  <si>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</si>
  <si>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</si>
  <si>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32-002-1.1.1-0119903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</si>
  <si>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1,50 m</t>
  </si>
  <si>
    <t>32-002-1.1.1-0119905</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</si>
  <si>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2,00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</si>
  <si>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</si>
  <si>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</si>
  <si>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</si>
  <si>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</si>
  <si>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</si>
  <si>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</si>
  <si>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</si>
  <si>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</si>
  <si>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33-011-1.1.1.1.1.1.1</t>
  </si>
  <si>
    <t>Válaszfal építése, égetett agyag-kerámia termékekből, normál elemekből, 60 mm falvastagságban, 300x200x60 mm-es méretű válaszfallapból, falazó, cementes mészhabarcsba falazva</t>
  </si>
  <si>
    <t>33-001-1.1.1.1.1.1.1-1110002</t>
  </si>
  <si>
    <t>Teherhordó és kitöltő falazat készítése, égetett agyag-kerámia termékekből, normál elemekből, 240-250 mm falvastagságban, 250x120x65 mm-es méretű kisméretű tömör téglából  vagy  kevéslyukú téglából, falazó, cementes mészhabarcsba falazva, Kisméretű tömör tégla 250x120x65 mm I.o Hf5-mc, falazó, cementes mészhabarcs</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</si>
  <si>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</si>
  <si>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</si>
  <si>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</si>
  <si>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</si>
  <si>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</si>
  <si>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</si>
  <si>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</si>
  <si>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</si>
  <si>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</si>
  <si>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</si>
  <si>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</si>
  <si>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</si>
  <si>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</si>
  <si>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</si>
  <si>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</si>
  <si>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</si>
  <si>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</si>
  <si>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</si>
  <si>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</si>
  <si>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</si>
  <si>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</si>
  <si>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</si>
  <si>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</si>
  <si>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</si>
  <si>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</si>
  <si>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</si>
  <si>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</si>
  <si>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</si>
  <si>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</si>
  <si>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</si>
  <si>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</si>
  <si>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</si>
  <si>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</si>
  <si>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</si>
  <si>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</si>
  <si>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</si>
  <si>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</si>
  <si>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</si>
  <si>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</si>
  <si>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</si>
  <si>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</si>
  <si>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36-005-1.2.1.1.1-0415933</t>
  </si>
  <si>
    <t>Homlokzati alapvakolat réteg készítése gépi felhordással, előkevert normál szárazhabarcsból, sima, normál mész-cement vakolat, 2 cm vastagságban, Baumit MPA 35 (GV 35) Mész-cement gépi vakolat, Cikkszám: 151801</t>
  </si>
  <si>
    <t>37</t>
  </si>
  <si>
    <t>Égéstermék-elvezető berendezések</t>
  </si>
  <si>
    <t>37-002-1.2-0900005</t>
  </si>
  <si>
    <t>Hátsó szellőzésű, hőszigetelt kémény egy kürtővel, szellőzőkürtő nélkül, 18-20 cm belső átmérő között, SCHIEDEL kémény egy kürtő, szellőzőkürtő nélkül, UNI PLUS 20, kompletten</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</si>
  <si>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</si>
  <si>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</si>
  <si>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</si>
  <si>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</si>
  <si>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</si>
  <si>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</si>
  <si>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</si>
  <si>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</si>
  <si>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</si>
  <si>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</si>
  <si>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</si>
  <si>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41-003-101.1.1.1-0116331</t>
  </si>
  <si>
    <t>Egyszeres fedés sajtolt égetett agyag tetőcserepekkel, gyártótól és típustól független, rögzítés nélkül, 25-30° tetőhajlásszög között, CREATON Domino kerámia alapcserép 25,7×43,7 cm, NUANCE ® engóbozott rézvörös, borvörös, palaszürke, matt fekete</t>
  </si>
  <si>
    <t>41-003-119.4-0116649</t>
  </si>
  <si>
    <t>Sajtolt égetett agyag tetőcserepeknél taréjgerinc készítése gerinccseréppel, gerinccserép-rögzítővel, fésűs gerincelemmel, gerincszellőző-szalaggal (zárócserép alkalmazása szükséges) vagy kúpalátéttel, CREATON Domino kerámia kúpcserép, PD NUANCE ® engóbozott, minden szín</t>
  </si>
  <si>
    <t>41-003-119.11.1-0116649</t>
  </si>
  <si>
    <t>Sajtolt égetett agyag tetőcserepeknél élgerinc készítése, gerinccseréppel, gerinccserép-rögzítővel,gerincszellőző-szalaggal, fésűs gerincelemmel vagy kúpalátéttel, CREATON Domino kerámia kúpcserép, PD NUANCE ® engóbozott, minden szín</t>
  </si>
  <si>
    <t>41-003-119.11.2-0116646</t>
  </si>
  <si>
    <t>Sajtolt égetett agyag tetőcserepeknél élgerinc készítése, élgerincnél kezdő/záró gerinccserép vagy taréjgerincnél kezdő/záró gerincelem elhelyezése, CREATON Domino kerámia kezdőkúp harangszeggel, PD NUANCE ® engóbozott, minden szín</t>
  </si>
  <si>
    <t>41-003-119.11.3-0116701</t>
  </si>
  <si>
    <t>Sajtolt égetett agyag tetőcserepeknél élgerinc készítése, élgerinc és taréjgerinc csatlakozásnál 3 tengelyű elosztókúp elhelyezése, CREATON elosztókúp, 3 tengelyű NUANCE ® engóbozott, minden cseréptipus, minden szín</t>
  </si>
  <si>
    <t>41-003-119.19-0117124</t>
  </si>
  <si>
    <t>Sajtolt égetett agyag tetőcserepeknél kiegészítő rögzítővasalat elhelyezése, CREATON nemesacél kapocs vágott cseréphez, minden modellhez 13-17 mm</t>
  </si>
  <si>
    <t>41-003-119.19-0117071</t>
  </si>
  <si>
    <t>Sajtolt égetett agyag tetőcserepeknél kiegészítő rögzítővasalat elhelyezése, CREATON viharkapocs cink- alumínium 30/50-es, 40/50-es, 40/60-as lécezéshez, beakasztós (250 db/ doboz)</t>
  </si>
  <si>
    <t>41-003-119.21.1-0116337</t>
  </si>
  <si>
    <t>Sajtolt égetett agyag tetőcserepeknél kiszellőztetés, szellőzőcserép elhelyezése tetőfelületen, CREATON Domino kerámia szellőzőcserép 25,7×43,7 cm, szellőző keresztmetszet kb. 25 cm² NUANCE ® engóbozott, minden szín</t>
  </si>
  <si>
    <t>41-003-119.21.3-0116657</t>
  </si>
  <si>
    <t>Sajtolt égetett agyag tetőcserepeknél kiszellőztetés, műanyag fésűs szellőzőelem, fésűselem vagy szellőzőszalag elhelyezése eresznél, CREATON fésűs ereszszellőző elem, 1 m fekete, minden cseréptípushoz</t>
  </si>
  <si>
    <t>41-003-119.21.3-0117070</t>
  </si>
  <si>
    <t>Sajtolt égetett agyag tetőcserepeknél kiszellőztetés, műanyag fésűs szellőzőelem, fésűselem vagy szellőzőszalag elhelyezése eresznél, CREATON szellőző szalag, 5 m minden színben</t>
  </si>
  <si>
    <t>41-003-119.25-0116443</t>
  </si>
  <si>
    <t>Sajtolt égetett agyag tetőcserepeknél átmenőcserép elhelyezése, CREATON kerámia gázkémény átvezető cserép, NW 110 mm és NW 125 mm, EPDM mandzsettával, NUANCE ® engóbozott, minden cseréptípus, minden szín</t>
  </si>
  <si>
    <t>41-003-119.33-0116503</t>
  </si>
  <si>
    <t>Sajtolt égetett agyag tetőcserepeknél tetőkibúvó ablak elhelyezése, CREATON tetőkibuvó ablak 45 x 55 cm szigetelt, antracit, nyitási irány beállítható minden cseréptípushoz</t>
  </si>
  <si>
    <t>41-003-119.31.3-0116557</t>
  </si>
  <si>
    <t>Sajtolt égetett agyag tetőcserepeknél hófogók elhelyezése, biztonsági rács vagy lépcsőfok elhelyezése, CREATON rövid alumínium járórács rendszer 46 x 25 cm (2 db alapelem, 2 db járórács tartóval) minden cseréptipus, minden szín</t>
  </si>
  <si>
    <t>41-003-119.31.2</t>
  </si>
  <si>
    <t>Sajtolt égetett agyag tetőcserepeknél fém hófogók elhelyezése</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</si>
  <si>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</si>
  <si>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</si>
  <si>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</si>
  <si>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</si>
  <si>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</si>
  <si>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</si>
  <si>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</si>
  <si>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</si>
  <si>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</si>
  <si>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</si>
  <si>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</si>
  <si>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</si>
  <si>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</si>
  <si>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</si>
  <si>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</si>
  <si>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</si>
  <si>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</si>
  <si>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</si>
  <si>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</si>
  <si>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</si>
  <si>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</si>
  <si>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</si>
  <si>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</si>
  <si>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</si>
  <si>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</si>
  <si>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</si>
  <si>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</si>
  <si>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</si>
  <si>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</si>
  <si>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</si>
  <si>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</si>
  <si>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</si>
  <si>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</si>
  <si>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</si>
  <si>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</si>
  <si>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</si>
  <si>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</si>
  <si>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</si>
  <si>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</si>
  <si>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</si>
  <si>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</si>
  <si>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</si>
  <si>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43-003-5.1.2.1-0993507</t>
  </si>
  <si>
    <t>Kéményszegély szerelése keményhéjalású tetőhöz, színes műanyagbevonatú horganyzott acéllemezből, 33 cm kiterített szélességig, LINDAB Seamline FOP szalag tűzihorganyzott acél + Classic bevonat, standard színben, 0,5 mm vtg., kiterített szélesség: 301-350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</si>
  <si>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</si>
  <si>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</si>
  <si>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</si>
  <si>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6.5.</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</si>
  <si>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</si>
  <si>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6.6.</t>
  </si>
  <si>
    <t>44-001-1</t>
  </si>
  <si>
    <t>Schüco műanyag lakás bejárati ajtó oldalvilágítóval, kültéri, egyszárnyú, nyíló 130/240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6.1.</t>
  </si>
  <si>
    <t>44-001-2</t>
  </si>
  <si>
    <t>Schüco műanyag bejárati ajtó, kültéri, egyszárnyú, nyíló 90/200 ötkamrás műanyag 8,4cm szélességgel és 7,6 cm vastagsággal, háromszoros ütközésű profilokkal, EPDM gumi tömítéssel külső oldalon antracit színű, belső oldalon fehér színű Konszignáció szerint, konszignációs szám: 6.2.</t>
  </si>
  <si>
    <t>44-001-3</t>
  </si>
  <si>
    <t>Szimmetrikusan nyíló erkélyajtó oldalvilágítóval, műanyag, külső falban 350/240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6.3.</t>
  </si>
  <si>
    <t>44-001-4</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</si>
  <si>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6.7.</t>
  </si>
  <si>
    <t>44-001-5</t>
  </si>
  <si>
    <t>Műanyag sarok ablak külső falban 150/150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6.8.</t>
  </si>
  <si>
    <t>44-001-6</t>
  </si>
  <si>
    <t>Műanyag sarok ablak külső falban 185/150 sorolt -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6.9.</t>
  </si>
  <si>
    <t>44-001-7</t>
  </si>
  <si>
    <t>Műanyag ablak külső falban 125/150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6.10.</t>
  </si>
  <si>
    <t>44-001-8</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</si>
  <si>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6.11.</t>
  </si>
  <si>
    <t>44-001-10</t>
  </si>
  <si>
    <t>Műanyag ablak külső falban 155/240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 Konszignáció szerint, konszignációs szám: 6.14.</t>
  </si>
  <si>
    <t>44-001-13</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</si>
  <si>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6.12.</t>
  </si>
  <si>
    <t>44-001-14</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</si>
  <si>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6.15.</t>
  </si>
  <si>
    <t>44-001-18</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</si>
  <si>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</si>
  <si>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44-001-19</t>
  </si>
  <si>
    <t xml:space="preserve">Műanyagborítású keményhablemez könyöklő, belső oldalon, nyílászárókhoz </t>
  </si>
  <si>
    <t>Műanyag ablak külső falban, 100/240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6.13.</t>
  </si>
  <si>
    <t>45</t>
  </si>
  <si>
    <t>Fém nyílászáró és épületlakatos szerkezet elhelyezése</t>
  </si>
  <si>
    <t>45-001-3.1-0134752</t>
  </si>
  <si>
    <t>Kiegészítő szerelvények elhelyezése beltéri ajtólapokhoz, Alu körcímkés kilincsgarnitúra, BB vagy PZ előkészítéssel</t>
  </si>
  <si>
    <t>45-003-13.1.2.1-0134851</t>
  </si>
  <si>
    <t>Szekcionált garázskapu szerelése tüzihorganyzott, acél lamellákból, kilincs és zártesttel, duplafalú, hőszigetelt kivitelben, 2250-3000 mm szabad áthajtószélesség között, Hörmann LPU 40 szekcionált garázskapu, 2750x2125mm,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</si>
  <si>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</si>
  <si>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</si>
  <si>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</si>
  <si>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</si>
  <si>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</si>
  <si>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</si>
  <si>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</si>
  <si>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</si>
  <si>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</si>
  <si>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</si>
  <si>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</si>
  <si>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</si>
  <si>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</si>
  <si>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</si>
  <si>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</si>
  <si>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</si>
  <si>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</si>
  <si>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</si>
  <si>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</si>
  <si>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</si>
  <si>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</si>
  <si>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</si>
  <si>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</si>
  <si>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</si>
  <si>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</si>
  <si>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</si>
  <si>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</si>
  <si>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</si>
  <si>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</si>
  <si>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</si>
  <si>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</si>
  <si>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</si>
  <si>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</si>
  <si>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</si>
  <si>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</si>
  <si>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</si>
  <si>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</si>
  <si>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</si>
  <si>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</si>
  <si>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</si>
  <si>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</si>
  <si>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</si>
  <si>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</si>
  <si>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</si>
  <si>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</si>
  <si>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</si>
  <si>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61</t>
  </si>
  <si>
    <t>Útburkolat alap és makadámburkolat készítése</t>
  </si>
  <si>
    <t>61-003-2.1-0710010</t>
  </si>
  <si>
    <t>Telepen kevert hidraulikus vagy vegyes kötőanyagú stabilizált réteg készítése, 2,00 m-nél nagyobb szélességben, CKt-2 vagy CTt-2 jelű keverékből, CKt-T2 jelű, cement kötőanyagú homokos kavics, Gy-R40 (70/100) bitumenemulzió (új név: C 40 B1)</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</si>
  <si>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</si>
  <si>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</si>
  <si>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</si>
  <si>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</si>
  <si>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62-003-6-0110765</t>
  </si>
  <si>
    <t>Térburkolathoz fagyálló, teherhordó alap készítése, 15 cm vastagságban, Zúzottkő, Z 35/55 Mészkő és Dolomit, Polgárdi</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</si>
  <si>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</si>
  <si>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</si>
  <si>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</si>
  <si>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</si>
  <si>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</si>
  <si>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</si>
  <si>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</si>
  <si>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- 6. LAKÁS</t>
  </si>
  <si>
    <t>9700 Szombathely, Szőllősi sétány</t>
  </si>
  <si>
    <t>Hrsz: 8665/1</t>
  </si>
  <si>
    <t>Költségvetés főösszesítő</t>
  </si>
  <si>
    <t>1 Építmény közvetlen költségei</t>
  </si>
  <si>
    <t>2.1 ÁFA vetítési alap</t>
  </si>
  <si>
    <t>2.2 ÁFA</t>
  </si>
  <si>
    <t>3 A munka ára (HUF)</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</si>
</sst>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b/>
      <sz val="10"/>
      <name val="Times New Roman"/>
      <family val="0"/>
    </font>
    <font>
      <sz val="10"/>
      <name val="Times New Roman"/>
      <family val="0"/>
    </font>
    <font>
      <b/>
      <sz val="11"/>
      <name val="Times New Roman"/>
      <family val="0"/>
    </font>
    <font>
      <b/>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cellStyleXfs>
  <cellXfs count="12">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zoomScalePageLayoutView="0" workbookViewId="0" topLeftCell="A1">
      <selection activeCell="A1" sqref="A1"/>
    </sheetView>
  </sheetViews>
  <sheetFormatPr defaultColWidth="9.140625" defaultRowHeight="12.75"/>
  <cols>
    <col min="1" max="1" width="47.28125" style="0" customWidth="1"/>
    <col min="2" max="2" width="11.8515625" style="0" customWidth="1"/>
    <col min="3" max="4" width="15.421875" style="0" customWidth="1"/>
  </cols>
  <sheetData>
    <row r="1" spans="1:3" ht="12.75">
      <c r="A1" s="4" t="s">
        <v>322</v>
      </c>
      <c r="C1" s="4"/>
    </row>
    <row r="2" ht="12.75">
      <c r="A2" s="4" t="s">
        <v>323</v>
      </c>
    </row>
    <row r="3" ht="12.75">
      <c r="A3" s="4" t="s">
        <v>324</v>
      </c>
    </row>
    <row r="5" ht="12.75">
      <c r="C5" s="3"/>
    </row>
    <row r="7" spans="1:4" ht="18.75">
      <c r="A7" s="11" t="s">
        <v>325</v>
      </c>
      <c r="B7" s="11"/>
      <c r="C7" s="11"/>
      <c r="D7" s="11"/>
    </row>
    <row r="8" spans="1:4" ht="12.75">
      <c r="A8" s="1" t="s">
        <v>1</v>
      </c>
      <c r="B8" s="2"/>
      <c r="C8" s="2" t="s">
        <v>2</v>
      </c>
      <c r="D8" s="2" t="s">
        <v>3</v>
      </c>
    </row>
    <row r="9" spans="1:4" ht="12.75">
      <c r="A9" s="3" t="s">
        <v>326</v>
      </c>
      <c r="C9" s="4">
        <f>'Munkanem összesítő'!C21</f>
        <v>0</v>
      </c>
      <c r="D9" s="4">
        <f>'Munkanem összesítő'!D21</f>
        <v>0</v>
      </c>
    </row>
    <row r="10" spans="1:4" ht="12.75">
      <c r="A10" s="3" t="s">
        <v>327</v>
      </c>
      <c r="C10" s="10">
        <f>ROUND(C9+D9,0)</f>
        <v>0</v>
      </c>
      <c r="D10" s="10"/>
    </row>
    <row r="11" spans="1:4" ht="12.75">
      <c r="A11" s="3" t="s">
        <v>328</v>
      </c>
      <c r="B11" s="8">
        <v>0</v>
      </c>
      <c r="C11" s="10">
        <f>ROUND(C10*B11,0)</f>
        <v>0</v>
      </c>
      <c r="D11" s="10"/>
    </row>
    <row r="12" spans="1:4" s="6" customFormat="1" ht="14.25">
      <c r="A12" s="6" t="s">
        <v>329</v>
      </c>
      <c r="C12" s="9">
        <f>ROUND(C11+C10,0)</f>
        <v>0</v>
      </c>
      <c r="D12" s="9"/>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119</v>
      </c>
      <c r="C2" s="3" t="s">
        <v>120</v>
      </c>
      <c r="D2" s="4">
        <v>398.35</v>
      </c>
      <c r="E2" s="3" t="s">
        <v>17</v>
      </c>
      <c r="F2" s="3"/>
      <c r="G2" s="3"/>
      <c r="H2" s="4">
        <f>ROUND(F2*D2,0)</f>
        <v>0</v>
      </c>
      <c r="I2" s="4">
        <f>ROUND(G2*D2,0)</f>
        <v>0</v>
      </c>
      <c r="J2" s="5" t="s">
        <v>18</v>
      </c>
    </row>
    <row r="3" spans="1:10" ht="38.25">
      <c r="A3" s="3">
        <v>2</v>
      </c>
      <c r="B3" s="4" t="s">
        <v>121</v>
      </c>
      <c r="C3" s="3" t="s">
        <v>122</v>
      </c>
      <c r="D3" s="4">
        <v>143.15</v>
      </c>
      <c r="E3" s="3" t="s">
        <v>17</v>
      </c>
      <c r="F3" s="3"/>
      <c r="G3" s="3"/>
      <c r="H3" s="4">
        <f>ROUND(F3*D3,0)</f>
        <v>0</v>
      </c>
      <c r="I3" s="4">
        <f>ROUND(G3*D3,0)</f>
        <v>0</v>
      </c>
      <c r="J3" s="5" t="s">
        <v>18</v>
      </c>
    </row>
    <row r="4" spans="1:10" ht="63.75">
      <c r="A4" s="3">
        <v>3</v>
      </c>
      <c r="B4" s="4" t="s">
        <v>123</v>
      </c>
      <c r="C4" s="3" t="s">
        <v>124</v>
      </c>
      <c r="D4" s="4">
        <v>376</v>
      </c>
      <c r="E4" s="3" t="s">
        <v>17</v>
      </c>
      <c r="F4" s="3"/>
      <c r="G4" s="3"/>
      <c r="H4" s="4">
        <f>ROUND(F4*D4,0)</f>
        <v>0</v>
      </c>
      <c r="I4" s="4">
        <f>ROUND(G4*D4,0)</f>
        <v>0</v>
      </c>
      <c r="J4" s="5"/>
    </row>
    <row r="5" spans="1:10" ht="76.5">
      <c r="A5" s="3">
        <v>4</v>
      </c>
      <c r="B5" s="4" t="s">
        <v>125</v>
      </c>
      <c r="C5" s="3" t="s">
        <v>126</v>
      </c>
      <c r="D5" s="4">
        <v>361.81</v>
      </c>
      <c r="E5" s="3" t="s">
        <v>17</v>
      </c>
      <c r="F5" s="3"/>
      <c r="G5" s="3"/>
      <c r="H5" s="4">
        <f>ROUND(F5*D5,0)</f>
        <v>0</v>
      </c>
      <c r="I5" s="4">
        <f>ROUND(G5*D5,0)</f>
        <v>0</v>
      </c>
      <c r="J5" s="5" t="s">
        <v>18</v>
      </c>
    </row>
    <row r="6" spans="1:10" ht="89.25">
      <c r="A6" s="3">
        <v>5</v>
      </c>
      <c r="B6" s="4" t="s">
        <v>127</v>
      </c>
      <c r="C6" s="3" t="s">
        <v>128</v>
      </c>
      <c r="D6" s="4">
        <v>127.47</v>
      </c>
      <c r="E6" s="3" t="s">
        <v>17</v>
      </c>
      <c r="F6" s="3"/>
      <c r="G6" s="3"/>
      <c r="H6" s="4">
        <f>ROUND(F6*D6,0)</f>
        <v>0</v>
      </c>
      <c r="I6" s="4">
        <f>ROUND(G6*D6,0)</f>
        <v>0</v>
      </c>
      <c r="J6" s="5"/>
    </row>
    <row r="7" spans="1:10" ht="76.5">
      <c r="A7" s="3">
        <v>6</v>
      </c>
      <c r="B7" s="4" t="s">
        <v>129</v>
      </c>
      <c r="C7" s="3" t="s">
        <v>130</v>
      </c>
      <c r="D7" s="4">
        <v>7.8</v>
      </c>
      <c r="E7" s="3" t="s">
        <v>17</v>
      </c>
      <c r="F7" s="3"/>
      <c r="G7" s="3"/>
      <c r="H7" s="4">
        <f>ROUND(F7*D7,0)</f>
        <v>0</v>
      </c>
      <c r="I7" s="4">
        <f>ROUND(G7*D7,0)</f>
        <v>0</v>
      </c>
      <c r="J7" s="5" t="s">
        <v>18</v>
      </c>
    </row>
    <row r="8" spans="1:10" ht="76.5">
      <c r="A8" s="3">
        <v>7</v>
      </c>
      <c r="B8" s="4" t="s">
        <v>131</v>
      </c>
      <c r="C8" s="3" t="s">
        <v>132</v>
      </c>
      <c r="D8" s="4">
        <v>22.35</v>
      </c>
      <c r="E8" s="3" t="s">
        <v>17</v>
      </c>
      <c r="F8" s="3"/>
      <c r="G8" s="3"/>
      <c r="H8" s="4">
        <f>ROUND(F8*D8,0)</f>
        <v>0</v>
      </c>
      <c r="I8" s="4">
        <f>ROUND(G8*D8,0)</f>
        <v>0</v>
      </c>
      <c r="J8" s="5" t="s">
        <v>18</v>
      </c>
    </row>
    <row r="9" spans="3:9" s="6" customFormat="1" ht="14.25">
      <c r="C9" s="6" t="s">
        <v>23</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&amp;CVakolás és rabicolás</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135</v>
      </c>
      <c r="C2" s="3" t="s">
        <v>136</v>
      </c>
      <c r="D2" s="4">
        <v>6.96</v>
      </c>
      <c r="E2" s="3" t="s">
        <v>100</v>
      </c>
      <c r="F2" s="3"/>
      <c r="G2" s="3"/>
      <c r="H2" s="4">
        <f>ROUND(F2*D2,0)</f>
        <v>0</v>
      </c>
      <c r="I2" s="4">
        <f>ROUND(G2*D2,0)</f>
        <v>0</v>
      </c>
      <c r="J2" s="5"/>
    </row>
    <row r="3" spans="3:9" s="6" customFormat="1" ht="14.25">
      <c r="C3" s="6" t="s">
        <v>23</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&amp;CÉgéstermék-elvezető berendezések</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139</v>
      </c>
      <c r="C2" s="3" t="s">
        <v>140</v>
      </c>
      <c r="D2" s="4">
        <v>116.32</v>
      </c>
      <c r="E2" s="3" t="s">
        <v>17</v>
      </c>
      <c r="F2" s="3"/>
      <c r="G2" s="3"/>
      <c r="H2" s="4">
        <f>ROUND(F2*D2,0)</f>
        <v>0</v>
      </c>
      <c r="I2" s="4">
        <f>ROUND(G2*D2,0)</f>
        <v>0</v>
      </c>
      <c r="J2" s="5"/>
    </row>
    <row r="3" spans="1:10" ht="127.5">
      <c r="A3" s="3">
        <v>2</v>
      </c>
      <c r="B3" s="4" t="s">
        <v>139</v>
      </c>
      <c r="C3" s="3" t="s">
        <v>141</v>
      </c>
      <c r="D3" s="4">
        <v>7.24</v>
      </c>
      <c r="E3" s="3" t="s">
        <v>17</v>
      </c>
      <c r="F3" s="3"/>
      <c r="G3" s="3"/>
      <c r="H3" s="4">
        <f>ROUND(F3*D3,0)</f>
        <v>0</v>
      </c>
      <c r="I3" s="4">
        <f>ROUND(G3*D3,0)</f>
        <v>0</v>
      </c>
      <c r="J3" s="5"/>
    </row>
    <row r="4" spans="1:10" ht="51">
      <c r="A4" s="3">
        <v>3</v>
      </c>
      <c r="B4" s="4" t="s">
        <v>142</v>
      </c>
      <c r="C4" s="3" t="s">
        <v>143</v>
      </c>
      <c r="D4" s="4">
        <v>2.16</v>
      </c>
      <c r="E4" s="3" t="s">
        <v>17</v>
      </c>
      <c r="F4" s="3"/>
      <c r="G4" s="3"/>
      <c r="H4" s="4">
        <f>ROUND(F4*D4,0)</f>
        <v>0</v>
      </c>
      <c r="I4" s="4">
        <f>ROUND(G4*D4,0)</f>
        <v>0</v>
      </c>
      <c r="J4" s="5"/>
    </row>
    <row r="5" spans="1:10" ht="114.75">
      <c r="A5" s="3">
        <v>4</v>
      </c>
      <c r="B5" s="4" t="s">
        <v>144</v>
      </c>
      <c r="C5" s="3" t="s">
        <v>145</v>
      </c>
      <c r="D5" s="4">
        <v>26.25</v>
      </c>
      <c r="E5" s="3" t="s">
        <v>17</v>
      </c>
      <c r="F5" s="3"/>
      <c r="G5" s="3"/>
      <c r="H5" s="4">
        <f>ROUND(F5*D5,0)</f>
        <v>0</v>
      </c>
      <c r="I5" s="4">
        <f>ROUND(G5*D5,0)</f>
        <v>0</v>
      </c>
      <c r="J5" s="5" t="s">
        <v>18</v>
      </c>
    </row>
    <row r="6" spans="3:9" s="6" customFormat="1" ht="14.25">
      <c r="C6" s="6" t="s">
        <v>23</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&amp;CSzárazépítés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148</v>
      </c>
      <c r="C2" s="3" t="s">
        <v>149</v>
      </c>
      <c r="D2" s="4">
        <v>219.5</v>
      </c>
      <c r="E2" s="3" t="s">
        <v>17</v>
      </c>
      <c r="F2" s="3"/>
      <c r="G2" s="3"/>
      <c r="H2" s="4">
        <f>ROUND(F2*D2,0)</f>
        <v>0</v>
      </c>
      <c r="I2" s="4">
        <f>ROUND(G2*D2,0)</f>
        <v>0</v>
      </c>
      <c r="J2" s="5" t="s">
        <v>18</v>
      </c>
    </row>
    <row r="3" spans="1:10" ht="89.25">
      <c r="A3" s="3">
        <v>2</v>
      </c>
      <c r="B3" s="4" t="s">
        <v>150</v>
      </c>
      <c r="C3" s="3" t="s">
        <v>151</v>
      </c>
      <c r="D3" s="4">
        <v>6.84</v>
      </c>
      <c r="E3" s="3" t="s">
        <v>100</v>
      </c>
      <c r="F3" s="3"/>
      <c r="G3" s="3"/>
      <c r="H3" s="4">
        <f>ROUND(F3*D3,0)</f>
        <v>0</v>
      </c>
      <c r="I3" s="4">
        <f>ROUND(G3*D3,0)</f>
        <v>0</v>
      </c>
      <c r="J3" s="5" t="s">
        <v>18</v>
      </c>
    </row>
    <row r="4" spans="1:10" ht="76.5">
      <c r="A4" s="3">
        <v>3</v>
      </c>
      <c r="B4" s="4" t="s">
        <v>152</v>
      </c>
      <c r="C4" s="3" t="s">
        <v>153</v>
      </c>
      <c r="D4" s="4">
        <v>33.06</v>
      </c>
      <c r="E4" s="3" t="s">
        <v>100</v>
      </c>
      <c r="F4" s="3"/>
      <c r="G4" s="3"/>
      <c r="H4" s="4">
        <f>ROUND(F4*D4,0)</f>
        <v>0</v>
      </c>
      <c r="I4" s="4">
        <f>ROUND(G4*D4,0)</f>
        <v>0</v>
      </c>
      <c r="J4" s="5" t="s">
        <v>18</v>
      </c>
    </row>
    <row r="5" spans="1:10" ht="76.5">
      <c r="A5" s="3">
        <v>4</v>
      </c>
      <c r="B5" s="4" t="s">
        <v>154</v>
      </c>
      <c r="C5" s="3" t="s">
        <v>155</v>
      </c>
      <c r="D5" s="4">
        <v>4</v>
      </c>
      <c r="E5" s="3" t="s">
        <v>39</v>
      </c>
      <c r="F5" s="3"/>
      <c r="G5" s="3"/>
      <c r="H5" s="4">
        <f>ROUND(F5*D5,0)</f>
        <v>0</v>
      </c>
      <c r="I5" s="4">
        <f>ROUND(G5*D5,0)</f>
        <v>0</v>
      </c>
      <c r="J5" s="5" t="s">
        <v>18</v>
      </c>
    </row>
    <row r="6" spans="1:10" ht="76.5">
      <c r="A6" s="3">
        <v>5</v>
      </c>
      <c r="B6" s="4" t="s">
        <v>156</v>
      </c>
      <c r="C6" s="3" t="s">
        <v>157</v>
      </c>
      <c r="D6" s="4">
        <v>2</v>
      </c>
      <c r="E6" s="3" t="s">
        <v>39</v>
      </c>
      <c r="F6" s="3"/>
      <c r="G6" s="3"/>
      <c r="H6" s="4">
        <f>ROUND(F6*D6,0)</f>
        <v>0</v>
      </c>
      <c r="I6" s="4">
        <f>ROUND(G6*D6,0)</f>
        <v>0</v>
      </c>
      <c r="J6" s="5" t="s">
        <v>18</v>
      </c>
    </row>
    <row r="7" spans="1:10" ht="51">
      <c r="A7" s="3">
        <v>6</v>
      </c>
      <c r="B7" s="4" t="s">
        <v>158</v>
      </c>
      <c r="C7" s="3" t="s">
        <v>159</v>
      </c>
      <c r="D7" s="4">
        <v>268</v>
      </c>
      <c r="E7" s="3" t="s">
        <v>39</v>
      </c>
      <c r="F7" s="3"/>
      <c r="G7" s="3"/>
      <c r="H7" s="4">
        <f>ROUND(F7*D7,0)</f>
        <v>0</v>
      </c>
      <c r="I7" s="4">
        <f>ROUND(G7*D7,0)</f>
        <v>0</v>
      </c>
      <c r="J7" s="5" t="s">
        <v>18</v>
      </c>
    </row>
    <row r="8" spans="1:10" ht="63.75">
      <c r="A8" s="3">
        <v>7</v>
      </c>
      <c r="B8" s="4" t="s">
        <v>160</v>
      </c>
      <c r="C8" s="3" t="s">
        <v>161</v>
      </c>
      <c r="D8" s="4">
        <v>859</v>
      </c>
      <c r="E8" s="3" t="s">
        <v>39</v>
      </c>
      <c r="F8" s="3"/>
      <c r="G8" s="3"/>
      <c r="H8" s="4">
        <f>ROUND(F8*D8,0)</f>
        <v>0</v>
      </c>
      <c r="I8" s="4">
        <f>ROUND(G8*D8,0)</f>
        <v>0</v>
      </c>
      <c r="J8" s="5" t="s">
        <v>18</v>
      </c>
    </row>
    <row r="9" spans="1:10" ht="76.5">
      <c r="A9" s="3">
        <v>8</v>
      </c>
      <c r="B9" s="4" t="s">
        <v>162</v>
      </c>
      <c r="C9" s="3" t="s">
        <v>163</v>
      </c>
      <c r="D9" s="4">
        <v>52</v>
      </c>
      <c r="E9" s="3" t="s">
        <v>39</v>
      </c>
      <c r="F9" s="3"/>
      <c r="G9" s="3"/>
      <c r="H9" s="4">
        <f>ROUND(F9*D9,0)</f>
        <v>0</v>
      </c>
      <c r="I9" s="4">
        <f>ROUND(G9*D9,0)</f>
        <v>0</v>
      </c>
      <c r="J9" s="5" t="s">
        <v>18</v>
      </c>
    </row>
    <row r="10" spans="1:10" ht="63.75">
      <c r="A10" s="3">
        <v>9</v>
      </c>
      <c r="B10" s="4" t="s">
        <v>164</v>
      </c>
      <c r="C10" s="3" t="s">
        <v>165</v>
      </c>
      <c r="D10" s="4">
        <v>58.1</v>
      </c>
      <c r="E10" s="3" t="s">
        <v>100</v>
      </c>
      <c r="F10" s="3"/>
      <c r="G10" s="3"/>
      <c r="H10" s="4">
        <f>ROUND(F10*D10,0)</f>
        <v>0</v>
      </c>
      <c r="I10" s="4">
        <f>ROUND(G10*D10,0)</f>
        <v>0</v>
      </c>
      <c r="J10" s="5" t="s">
        <v>18</v>
      </c>
    </row>
    <row r="11" spans="1:10" ht="63.75">
      <c r="A11" s="3">
        <v>10</v>
      </c>
      <c r="B11" s="4" t="s">
        <v>166</v>
      </c>
      <c r="C11" s="3" t="s">
        <v>167</v>
      </c>
      <c r="D11" s="4">
        <v>58.1</v>
      </c>
      <c r="E11" s="3" t="s">
        <v>100</v>
      </c>
      <c r="F11" s="3"/>
      <c r="G11" s="3"/>
      <c r="H11" s="4">
        <f>ROUND(F11*D11,0)</f>
        <v>0</v>
      </c>
      <c r="I11" s="4">
        <f>ROUND(G11*D11,0)</f>
        <v>0</v>
      </c>
      <c r="J11" s="5" t="s">
        <v>18</v>
      </c>
    </row>
    <row r="12" spans="1:10" ht="76.5">
      <c r="A12" s="3">
        <v>11</v>
      </c>
      <c r="B12" s="4" t="s">
        <v>168</v>
      </c>
      <c r="C12" s="3" t="s">
        <v>169</v>
      </c>
      <c r="D12" s="4">
        <v>1</v>
      </c>
      <c r="E12" s="3" t="s">
        <v>39</v>
      </c>
      <c r="F12" s="3"/>
      <c r="G12" s="3"/>
      <c r="H12" s="4">
        <f>ROUND(F12*D12,0)</f>
        <v>0</v>
      </c>
      <c r="I12" s="4">
        <f>ROUND(G12*D12,0)</f>
        <v>0</v>
      </c>
      <c r="J12" s="5" t="s">
        <v>18</v>
      </c>
    </row>
    <row r="13" spans="1:10" ht="63.75">
      <c r="A13" s="3">
        <v>12</v>
      </c>
      <c r="B13" s="4" t="s">
        <v>170</v>
      </c>
      <c r="C13" s="3" t="s">
        <v>171</v>
      </c>
      <c r="D13" s="4">
        <v>1</v>
      </c>
      <c r="E13" s="3" t="s">
        <v>39</v>
      </c>
      <c r="F13" s="3"/>
      <c r="G13" s="3"/>
      <c r="H13" s="4">
        <f>ROUND(F13*D13,0)</f>
        <v>0</v>
      </c>
      <c r="I13" s="4">
        <f>ROUND(G13*D13,0)</f>
        <v>0</v>
      </c>
      <c r="J13" s="5" t="s">
        <v>18</v>
      </c>
    </row>
    <row r="14" spans="1:10" ht="76.5">
      <c r="A14" s="3">
        <v>13</v>
      </c>
      <c r="B14" s="4" t="s">
        <v>172</v>
      </c>
      <c r="C14" s="3" t="s">
        <v>173</v>
      </c>
      <c r="D14" s="4">
        <v>1</v>
      </c>
      <c r="E14" s="3" t="s">
        <v>39</v>
      </c>
      <c r="F14" s="3"/>
      <c r="G14" s="3"/>
      <c r="H14" s="4">
        <f>ROUND(F14*D14,0)</f>
        <v>0</v>
      </c>
      <c r="I14" s="4">
        <f>ROUND(G14*D14,0)</f>
        <v>0</v>
      </c>
      <c r="J14" s="5" t="s">
        <v>18</v>
      </c>
    </row>
    <row r="15" spans="1:10" ht="25.5">
      <c r="A15" s="3">
        <v>14</v>
      </c>
      <c r="B15" s="4" t="s">
        <v>174</v>
      </c>
      <c r="C15" s="3" t="s">
        <v>175</v>
      </c>
      <c r="D15" s="4">
        <v>244</v>
      </c>
      <c r="E15" s="3" t="s">
        <v>39</v>
      </c>
      <c r="F15" s="3"/>
      <c r="G15" s="3"/>
      <c r="H15" s="4">
        <f>ROUND(F15*D15,0)</f>
        <v>0</v>
      </c>
      <c r="I15" s="4">
        <f>ROUND(G15*D15,0)</f>
        <v>0</v>
      </c>
      <c r="J15" s="5"/>
    </row>
    <row r="16" spans="3:9" s="6" customFormat="1" ht="14.25">
      <c r="C16" s="6" t="s">
        <v>23</v>
      </c>
      <c r="H16" s="7">
        <f>ROUND(SUM(H2:H15),0)</f>
        <v>0</v>
      </c>
      <c r="I16" s="7">
        <f>ROUND(SUM(I2:I15),0)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&amp;CTetőfedés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1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178</v>
      </c>
      <c r="C2" s="3" t="s">
        <v>179</v>
      </c>
      <c r="D2" s="4">
        <v>36.54</v>
      </c>
      <c r="E2" s="3" t="s">
        <v>17</v>
      </c>
      <c r="F2" s="3"/>
      <c r="G2" s="3"/>
      <c r="H2" s="4">
        <f>ROUND(F2*D2,0)</f>
        <v>0</v>
      </c>
      <c r="I2" s="4">
        <f>ROUND(G2*D2,0)</f>
        <v>0</v>
      </c>
      <c r="J2" s="5" t="s">
        <v>18</v>
      </c>
    </row>
    <row r="3" spans="1:10" ht="89.25">
      <c r="A3" s="3">
        <v>2</v>
      </c>
      <c r="B3" s="4" t="s">
        <v>180</v>
      </c>
      <c r="C3" s="3" t="s">
        <v>181</v>
      </c>
      <c r="D3" s="4">
        <v>23.5</v>
      </c>
      <c r="E3" s="3" t="s">
        <v>17</v>
      </c>
      <c r="F3" s="3"/>
      <c r="G3" s="3"/>
      <c r="H3" s="4">
        <f>ROUND(F3*D3,0)</f>
        <v>0</v>
      </c>
      <c r="I3" s="4">
        <f>ROUND(G3*D3,0)</f>
        <v>0</v>
      </c>
      <c r="J3" s="5" t="s">
        <v>18</v>
      </c>
    </row>
    <row r="4" spans="1:10" ht="76.5">
      <c r="A4" s="3">
        <v>3</v>
      </c>
      <c r="B4" s="4" t="s">
        <v>182</v>
      </c>
      <c r="C4" s="3" t="s">
        <v>183</v>
      </c>
      <c r="D4" s="4">
        <v>80.17</v>
      </c>
      <c r="E4" s="3" t="s">
        <v>17</v>
      </c>
      <c r="F4" s="3"/>
      <c r="G4" s="3"/>
      <c r="H4" s="4">
        <f>ROUND(F4*D4,0)</f>
        <v>0</v>
      </c>
      <c r="I4" s="4">
        <f>ROUND(G4*D4,0)</f>
        <v>0</v>
      </c>
      <c r="J4" s="5" t="s">
        <v>18</v>
      </c>
    </row>
    <row r="5" spans="1:10" ht="76.5">
      <c r="A5" s="3">
        <v>4</v>
      </c>
      <c r="B5" s="4" t="s">
        <v>184</v>
      </c>
      <c r="C5" s="3" t="s">
        <v>185</v>
      </c>
      <c r="D5" s="4">
        <v>7.24</v>
      </c>
      <c r="E5" s="3" t="s">
        <v>17</v>
      </c>
      <c r="F5" s="3"/>
      <c r="G5" s="3"/>
      <c r="H5" s="4">
        <f>ROUND(F5*D5,0)</f>
        <v>0</v>
      </c>
      <c r="I5" s="4">
        <f>ROUND(G5*D5,0)</f>
        <v>0</v>
      </c>
      <c r="J5" s="5" t="s">
        <v>18</v>
      </c>
    </row>
    <row r="6" spans="1:10" ht="89.25">
      <c r="A6" s="3">
        <v>5</v>
      </c>
      <c r="B6" s="4" t="s">
        <v>186</v>
      </c>
      <c r="C6" s="3" t="s">
        <v>187</v>
      </c>
      <c r="D6" s="4">
        <v>80.17</v>
      </c>
      <c r="E6" s="3" t="s">
        <v>17</v>
      </c>
      <c r="F6" s="3"/>
      <c r="G6" s="3"/>
      <c r="H6" s="4">
        <f>ROUND(F6*D6,0)</f>
        <v>0</v>
      </c>
      <c r="I6" s="4">
        <f>ROUND(G6*D6,0)</f>
        <v>0</v>
      </c>
      <c r="J6" s="5" t="s">
        <v>18</v>
      </c>
    </row>
    <row r="7" spans="1:10" ht="102">
      <c r="A7" s="3">
        <v>6</v>
      </c>
      <c r="B7" s="4" t="s">
        <v>188</v>
      </c>
      <c r="C7" s="3" t="s">
        <v>189</v>
      </c>
      <c r="D7" s="4">
        <v>36.54</v>
      </c>
      <c r="E7" s="3" t="s">
        <v>17</v>
      </c>
      <c r="F7" s="3"/>
      <c r="G7" s="3"/>
      <c r="H7" s="4">
        <f>ROUND(F7*D7,0)</f>
        <v>0</v>
      </c>
      <c r="I7" s="4">
        <f>ROUND(G7*D7,0)</f>
        <v>0</v>
      </c>
      <c r="J7" s="5" t="s">
        <v>18</v>
      </c>
    </row>
    <row r="8" spans="1:10" ht="102">
      <c r="A8" s="3">
        <v>7</v>
      </c>
      <c r="B8" s="4" t="s">
        <v>190</v>
      </c>
      <c r="C8" s="3" t="s">
        <v>191</v>
      </c>
      <c r="D8" s="4">
        <v>80.17</v>
      </c>
      <c r="E8" s="3" t="s">
        <v>17</v>
      </c>
      <c r="F8" s="3"/>
      <c r="G8" s="3"/>
      <c r="H8" s="4">
        <f>ROUND(F8*D8,0)</f>
        <v>0</v>
      </c>
      <c r="I8" s="4">
        <f>ROUND(G8*D8,0)</f>
        <v>0</v>
      </c>
      <c r="J8" s="5" t="s">
        <v>18</v>
      </c>
    </row>
    <row r="9" spans="1:10" ht="102">
      <c r="A9" s="3">
        <v>8</v>
      </c>
      <c r="B9" s="4" t="s">
        <v>192</v>
      </c>
      <c r="C9" s="3" t="s">
        <v>193</v>
      </c>
      <c r="D9" s="4">
        <v>55.23</v>
      </c>
      <c r="E9" s="3" t="s">
        <v>100</v>
      </c>
      <c r="F9" s="3"/>
      <c r="G9" s="3"/>
      <c r="H9" s="4">
        <f>ROUND(F9*D9,0)</f>
        <v>0</v>
      </c>
      <c r="I9" s="4">
        <f>ROUND(G9*D9,0)</f>
        <v>0</v>
      </c>
      <c r="J9" s="5" t="s">
        <v>18</v>
      </c>
    </row>
    <row r="10" spans="1:10" ht="102">
      <c r="A10" s="3">
        <v>9</v>
      </c>
      <c r="B10" s="4" t="s">
        <v>194</v>
      </c>
      <c r="C10" s="3" t="s">
        <v>195</v>
      </c>
      <c r="D10" s="4">
        <v>63.1</v>
      </c>
      <c r="E10" s="3" t="s">
        <v>17</v>
      </c>
      <c r="F10" s="3"/>
      <c r="G10" s="3"/>
      <c r="H10" s="4">
        <f>ROUND(F10*D10,0)</f>
        <v>0</v>
      </c>
      <c r="I10" s="4">
        <f>ROUND(G10*D10,0)</f>
        <v>0</v>
      </c>
      <c r="J10" s="5" t="s">
        <v>18</v>
      </c>
    </row>
    <row r="11" spans="1:10" ht="76.5">
      <c r="A11" s="3">
        <v>10</v>
      </c>
      <c r="B11" s="4" t="s">
        <v>196</v>
      </c>
      <c r="C11" s="3" t="s">
        <v>197</v>
      </c>
      <c r="D11" s="4">
        <v>63.1</v>
      </c>
      <c r="E11" s="3" t="s">
        <v>17</v>
      </c>
      <c r="F11" s="3"/>
      <c r="G11" s="3"/>
      <c r="H11" s="4">
        <f>ROUND(F11*D11,0)</f>
        <v>0</v>
      </c>
      <c r="I11" s="4">
        <f>ROUND(G11*D11,0)</f>
        <v>0</v>
      </c>
      <c r="J11" s="5"/>
    </row>
    <row r="12" spans="1:10" ht="63.75">
      <c r="A12" s="3">
        <v>11</v>
      </c>
      <c r="B12" s="4" t="s">
        <v>198</v>
      </c>
      <c r="C12" s="3" t="s">
        <v>199</v>
      </c>
      <c r="D12" s="4">
        <v>63.1</v>
      </c>
      <c r="E12" s="3" t="s">
        <v>17</v>
      </c>
      <c r="F12" s="3"/>
      <c r="G12" s="3"/>
      <c r="H12" s="4">
        <f>ROUND(F12*D12,0)</f>
        <v>0</v>
      </c>
      <c r="I12" s="4">
        <f>ROUND(G12*D12,0)</f>
        <v>0</v>
      </c>
      <c r="J12" s="5" t="s">
        <v>18</v>
      </c>
    </row>
    <row r="13" spans="1:10" ht="63.75">
      <c r="A13" s="3">
        <v>12</v>
      </c>
      <c r="B13" s="4" t="s">
        <v>200</v>
      </c>
      <c r="C13" s="3" t="s">
        <v>201</v>
      </c>
      <c r="D13" s="4">
        <v>22</v>
      </c>
      <c r="E13" s="3" t="s">
        <v>100</v>
      </c>
      <c r="F13" s="3"/>
      <c r="G13" s="3"/>
      <c r="H13" s="4">
        <f>ROUND(F13*D13,0)</f>
        <v>0</v>
      </c>
      <c r="I13" s="4">
        <f>ROUND(G13*D13,0)</f>
        <v>0</v>
      </c>
      <c r="J13" s="5" t="s">
        <v>18</v>
      </c>
    </row>
    <row r="14" spans="1:10" ht="102">
      <c r="A14" s="3">
        <v>13</v>
      </c>
      <c r="B14" s="4" t="s">
        <v>202</v>
      </c>
      <c r="C14" s="3" t="s">
        <v>203</v>
      </c>
      <c r="D14" s="4">
        <v>7.86</v>
      </c>
      <c r="E14" s="3" t="s">
        <v>17</v>
      </c>
      <c r="F14" s="3"/>
      <c r="G14" s="3"/>
      <c r="H14" s="4">
        <f>ROUND(F14*D14,0)</f>
        <v>0</v>
      </c>
      <c r="I14" s="4">
        <f>ROUND(G14*D14,0)</f>
        <v>0</v>
      </c>
      <c r="J14" s="5"/>
    </row>
    <row r="15" spans="1:10" ht="89.25">
      <c r="A15" s="3">
        <v>14</v>
      </c>
      <c r="B15" s="4" t="s">
        <v>204</v>
      </c>
      <c r="C15" s="3" t="s">
        <v>205</v>
      </c>
      <c r="D15" s="4">
        <v>8</v>
      </c>
      <c r="E15" s="3" t="s">
        <v>100</v>
      </c>
      <c r="F15" s="3"/>
      <c r="G15" s="3"/>
      <c r="H15" s="4">
        <f>ROUND(F15*D15,0)</f>
        <v>0</v>
      </c>
      <c r="I15" s="4">
        <f>ROUND(G15*D15,0)</f>
        <v>0</v>
      </c>
      <c r="J15" s="5"/>
    </row>
    <row r="16" spans="3:9" s="6" customFormat="1" ht="14.25">
      <c r="C16" s="6" t="s">
        <v>23</v>
      </c>
      <c r="H16" s="7">
        <f>ROUND(SUM(H2:H15),0)</f>
        <v>0</v>
      </c>
      <c r="I16" s="7">
        <f>ROUND(SUM(I2:I15),0)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&amp;CHideg- és melegburkolatok készítése, aljzat előkészítés</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8"/>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208</v>
      </c>
      <c r="C2" s="3" t="s">
        <v>209</v>
      </c>
      <c r="D2" s="4">
        <v>61.85</v>
      </c>
      <c r="E2" s="3" t="s">
        <v>100</v>
      </c>
      <c r="F2" s="3"/>
      <c r="G2" s="3"/>
      <c r="H2" s="4">
        <f>ROUND(F2*D2,0)</f>
        <v>0</v>
      </c>
      <c r="I2" s="4">
        <f>ROUND(G2*D2,0)</f>
        <v>0</v>
      </c>
      <c r="J2" s="5" t="s">
        <v>18</v>
      </c>
    </row>
    <row r="3" spans="1:10" ht="76.5">
      <c r="A3" s="3">
        <v>2</v>
      </c>
      <c r="B3" s="4" t="s">
        <v>210</v>
      </c>
      <c r="C3" s="3" t="s">
        <v>211</v>
      </c>
      <c r="D3" s="4">
        <v>25</v>
      </c>
      <c r="E3" s="3" t="s">
        <v>100</v>
      </c>
      <c r="F3" s="3"/>
      <c r="G3" s="3"/>
      <c r="H3" s="4">
        <f>ROUND(F3*D3,0)</f>
        <v>0</v>
      </c>
      <c r="I3" s="4">
        <f>ROUND(G3*D3,0)</f>
        <v>0</v>
      </c>
      <c r="J3" s="5" t="s">
        <v>18</v>
      </c>
    </row>
    <row r="4" spans="1:10" ht="89.25">
      <c r="A4" s="3">
        <v>3</v>
      </c>
      <c r="B4" s="4" t="s">
        <v>212</v>
      </c>
      <c r="C4" s="3" t="s">
        <v>213</v>
      </c>
      <c r="D4" s="4">
        <v>58.1</v>
      </c>
      <c r="E4" s="3" t="s">
        <v>100</v>
      </c>
      <c r="F4" s="3"/>
      <c r="G4" s="3"/>
      <c r="H4" s="4">
        <f>ROUND(F4*D4,0)</f>
        <v>0</v>
      </c>
      <c r="I4" s="4">
        <f>ROUND(G4*D4,0)</f>
        <v>0</v>
      </c>
      <c r="J4" s="5" t="s">
        <v>18</v>
      </c>
    </row>
    <row r="5" spans="1:10" ht="76.5">
      <c r="A5" s="3">
        <v>4</v>
      </c>
      <c r="B5" s="4" t="s">
        <v>214</v>
      </c>
      <c r="C5" s="3" t="s">
        <v>215</v>
      </c>
      <c r="D5" s="4">
        <v>8.5</v>
      </c>
      <c r="E5" s="3" t="s">
        <v>100</v>
      </c>
      <c r="F5" s="3"/>
      <c r="G5" s="3"/>
      <c r="H5" s="4">
        <f>ROUND(F5*D5,0)</f>
        <v>0</v>
      </c>
      <c r="I5" s="4">
        <f>ROUND(G5*D5,0)</f>
        <v>0</v>
      </c>
      <c r="J5" s="5" t="s">
        <v>18</v>
      </c>
    </row>
    <row r="6" spans="1:10" ht="76.5">
      <c r="A6" s="3">
        <v>5</v>
      </c>
      <c r="B6" s="4" t="s">
        <v>216</v>
      </c>
      <c r="C6" s="3" t="s">
        <v>217</v>
      </c>
      <c r="D6" s="4">
        <v>16</v>
      </c>
      <c r="E6" s="3" t="s">
        <v>100</v>
      </c>
      <c r="F6" s="3"/>
      <c r="G6" s="3"/>
      <c r="H6" s="4">
        <f>ROUND(F6*D6,0)</f>
        <v>0</v>
      </c>
      <c r="I6" s="4">
        <f>ROUND(G6*D6,0)</f>
        <v>0</v>
      </c>
      <c r="J6" s="5" t="s">
        <v>18</v>
      </c>
    </row>
    <row r="7" spans="1:10" ht="89.25">
      <c r="A7" s="3">
        <v>6</v>
      </c>
      <c r="B7" s="4" t="s">
        <v>218</v>
      </c>
      <c r="C7" s="3" t="s">
        <v>219</v>
      </c>
      <c r="D7" s="4">
        <v>1.7</v>
      </c>
      <c r="E7" s="3" t="s">
        <v>100</v>
      </c>
      <c r="F7" s="3"/>
      <c r="G7" s="3"/>
      <c r="H7" s="4">
        <f>ROUND(F7*D7,0)</f>
        <v>0</v>
      </c>
      <c r="I7" s="4">
        <f>ROUND(G7*D7,0)</f>
        <v>0</v>
      </c>
      <c r="J7" s="5" t="s">
        <v>18</v>
      </c>
    </row>
    <row r="8" spans="3:9" s="6" customFormat="1" ht="14.25">
      <c r="C8" s="6" t="s">
        <v>23</v>
      </c>
      <c r="H8" s="7">
        <f>ROUND(SUM(H2:H7),0)</f>
        <v>0</v>
      </c>
      <c r="I8" s="7">
        <f>ROUND(SUM(I2:I7),0)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&amp;CBádogozás</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18"/>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222</v>
      </c>
      <c r="C2" s="3" t="s">
        <v>223</v>
      </c>
      <c r="D2" s="4">
        <v>3</v>
      </c>
      <c r="E2" s="3" t="s">
        <v>39</v>
      </c>
      <c r="F2" s="3"/>
      <c r="G2" s="3"/>
      <c r="H2" s="4">
        <f>ROUND(F2*D2,0)</f>
        <v>0</v>
      </c>
      <c r="I2" s="4">
        <f>ROUND(G2*D2,0)</f>
        <v>0</v>
      </c>
      <c r="J2" s="5"/>
    </row>
    <row r="3" spans="1:10" ht="102">
      <c r="A3" s="3">
        <v>2</v>
      </c>
      <c r="B3" s="4" t="s">
        <v>224</v>
      </c>
      <c r="C3" s="3" t="s">
        <v>225</v>
      </c>
      <c r="D3" s="4">
        <v>4</v>
      </c>
      <c r="E3" s="3" t="s">
        <v>39</v>
      </c>
      <c r="F3" s="3"/>
      <c r="G3" s="3"/>
      <c r="H3" s="4">
        <f>ROUND(F3*D3,0)</f>
        <v>0</v>
      </c>
      <c r="I3" s="4">
        <f>ROUND(G3*D3,0)</f>
        <v>0</v>
      </c>
      <c r="J3" s="5"/>
    </row>
    <row r="4" spans="1:10" ht="127.5">
      <c r="A4" s="3">
        <v>3</v>
      </c>
      <c r="B4" s="4" t="s">
        <v>226</v>
      </c>
      <c r="C4" s="3" t="s">
        <v>227</v>
      </c>
      <c r="D4" s="4">
        <v>1</v>
      </c>
      <c r="E4" s="3" t="s">
        <v>39</v>
      </c>
      <c r="F4" s="3"/>
      <c r="G4" s="3"/>
      <c r="H4" s="4">
        <f>ROUND(F4*D4,0)</f>
        <v>0</v>
      </c>
      <c r="I4" s="4">
        <f>ROUND(G4*D4,0)</f>
        <v>0</v>
      </c>
      <c r="J4" s="5"/>
    </row>
    <row r="5" spans="1:10" ht="89.25">
      <c r="A5" s="3">
        <v>4</v>
      </c>
      <c r="B5" s="4" t="s">
        <v>228</v>
      </c>
      <c r="C5" s="3" t="s">
        <v>229</v>
      </c>
      <c r="D5" s="4">
        <v>2</v>
      </c>
      <c r="E5" s="3" t="s">
        <v>39</v>
      </c>
      <c r="F5" s="3"/>
      <c r="G5" s="3"/>
      <c r="H5" s="4">
        <f>ROUND(F5*D5,0)</f>
        <v>0</v>
      </c>
      <c r="I5" s="4">
        <f>ROUND(G5*D5,0)</f>
        <v>0</v>
      </c>
      <c r="J5" s="5"/>
    </row>
    <row r="6" spans="1:10" ht="153">
      <c r="A6" s="3">
        <v>5</v>
      </c>
      <c r="B6" s="4" t="s">
        <v>230</v>
      </c>
      <c r="C6" s="3" t="s">
        <v>231</v>
      </c>
      <c r="D6" s="4">
        <v>1</v>
      </c>
      <c r="E6" s="3" t="s">
        <v>39</v>
      </c>
      <c r="F6" s="3"/>
      <c r="G6" s="3"/>
      <c r="H6" s="4">
        <f>ROUND(F6*D6,0)</f>
        <v>0</v>
      </c>
      <c r="I6" s="4">
        <f>ROUND(G6*D6,0)</f>
        <v>0</v>
      </c>
      <c r="J6" s="5"/>
    </row>
    <row r="7" spans="1:10" ht="127.5">
      <c r="A7" s="3">
        <v>6</v>
      </c>
      <c r="B7" s="4" t="s">
        <v>232</v>
      </c>
      <c r="C7" s="3" t="s">
        <v>233</v>
      </c>
      <c r="D7" s="4">
        <v>1</v>
      </c>
      <c r="E7" s="3" t="s">
        <v>39</v>
      </c>
      <c r="F7" s="3"/>
      <c r="G7" s="3"/>
      <c r="H7" s="4">
        <f>ROUND(F7*D7,0)</f>
        <v>0</v>
      </c>
      <c r="I7" s="4">
        <f>ROUND(G7*D7,0)</f>
        <v>0</v>
      </c>
      <c r="J7" s="5"/>
    </row>
    <row r="8" spans="1:10" ht="140.25">
      <c r="A8" s="3">
        <v>7</v>
      </c>
      <c r="B8" s="4" t="s">
        <v>234</v>
      </c>
      <c r="C8" s="3" t="s">
        <v>235</v>
      </c>
      <c r="D8" s="4">
        <v>1</v>
      </c>
      <c r="E8" s="3" t="s">
        <v>39</v>
      </c>
      <c r="F8" s="3"/>
      <c r="G8" s="3"/>
      <c r="H8" s="4">
        <f>ROUND(F8*D8,0)</f>
        <v>0</v>
      </c>
      <c r="I8" s="4">
        <f>ROUND(G8*D8,0)</f>
        <v>0</v>
      </c>
      <c r="J8" s="5"/>
    </row>
    <row r="9" spans="1:10" ht="140.25">
      <c r="A9" s="3">
        <v>8</v>
      </c>
      <c r="B9" s="4" t="s">
        <v>236</v>
      </c>
      <c r="C9" s="3" t="s">
        <v>237</v>
      </c>
      <c r="D9" s="4">
        <v>1</v>
      </c>
      <c r="E9" s="3" t="s">
        <v>39</v>
      </c>
      <c r="F9" s="3"/>
      <c r="G9" s="3"/>
      <c r="H9" s="4">
        <f>ROUND(F9*D9,0)</f>
        <v>0</v>
      </c>
      <c r="I9" s="4">
        <f>ROUND(G9*D9,0)</f>
        <v>0</v>
      </c>
      <c r="J9" s="5"/>
    </row>
    <row r="10" spans="1:10" ht="140.25">
      <c r="A10" s="3">
        <v>9</v>
      </c>
      <c r="B10" s="4" t="s">
        <v>238</v>
      </c>
      <c r="C10" s="3" t="s">
        <v>239</v>
      </c>
      <c r="D10" s="4">
        <v>1</v>
      </c>
      <c r="E10" s="3" t="s">
        <v>39</v>
      </c>
      <c r="F10" s="3"/>
      <c r="G10" s="3"/>
      <c r="H10" s="4">
        <f>ROUND(F10*D10,0)</f>
        <v>0</v>
      </c>
      <c r="I10" s="4">
        <f>ROUND(G10*D10,0)</f>
        <v>0</v>
      </c>
      <c r="J10" s="5"/>
    </row>
    <row r="11" spans="1:10" ht="140.25">
      <c r="A11" s="3">
        <v>10</v>
      </c>
      <c r="B11" s="4" t="s">
        <v>240</v>
      </c>
      <c r="C11" s="3" t="s">
        <v>241</v>
      </c>
      <c r="D11" s="4">
        <v>2</v>
      </c>
      <c r="E11" s="3" t="s">
        <v>39</v>
      </c>
      <c r="F11" s="3"/>
      <c r="G11" s="3"/>
      <c r="H11" s="4">
        <f>ROUND(F11*D11,0)</f>
        <v>0</v>
      </c>
      <c r="I11" s="4">
        <f>ROUND(G11*D11,0)</f>
        <v>0</v>
      </c>
      <c r="J11" s="5"/>
    </row>
    <row r="12" spans="1:10" ht="140.25">
      <c r="A12" s="3">
        <v>11</v>
      </c>
      <c r="B12" s="4" t="s">
        <v>242</v>
      </c>
      <c r="C12" s="3" t="s">
        <v>243</v>
      </c>
      <c r="D12" s="4">
        <v>1</v>
      </c>
      <c r="E12" s="3" t="s">
        <v>39</v>
      </c>
      <c r="F12" s="3"/>
      <c r="G12" s="3"/>
      <c r="H12" s="4">
        <f>ROUND(F12*D12,0)</f>
        <v>0</v>
      </c>
      <c r="I12" s="4">
        <f>ROUND(G12*D12,0)</f>
        <v>0</v>
      </c>
      <c r="J12" s="5"/>
    </row>
    <row r="13" spans="1:10" ht="140.25">
      <c r="A13" s="3">
        <v>12</v>
      </c>
      <c r="B13" s="4" t="s">
        <v>244</v>
      </c>
      <c r="C13" s="3" t="s">
        <v>245</v>
      </c>
      <c r="D13" s="4">
        <v>2</v>
      </c>
      <c r="E13" s="3" t="s">
        <v>39</v>
      </c>
      <c r="F13" s="3"/>
      <c r="G13" s="3"/>
      <c r="H13" s="4">
        <f>ROUND(F13*D13,0)</f>
        <v>0</v>
      </c>
      <c r="I13" s="4">
        <f>ROUND(G13*D13,0)</f>
        <v>0</v>
      </c>
      <c r="J13" s="5"/>
    </row>
    <row r="14" spans="1:10" ht="127.5">
      <c r="A14" s="3">
        <v>13</v>
      </c>
      <c r="B14" s="4" t="s">
        <v>246</v>
      </c>
      <c r="C14" s="3" t="s">
        <v>247</v>
      </c>
      <c r="D14" s="4">
        <v>1</v>
      </c>
      <c r="E14" s="3" t="s">
        <v>39</v>
      </c>
      <c r="F14" s="3"/>
      <c r="G14" s="3"/>
      <c r="H14" s="4">
        <f>ROUND(F14*D14,0)</f>
        <v>0</v>
      </c>
      <c r="I14" s="4">
        <f>ROUND(G14*D14,0)</f>
        <v>0</v>
      </c>
      <c r="J14" s="5"/>
    </row>
    <row r="15" spans="1:10" ht="89.25">
      <c r="A15" s="3">
        <v>14</v>
      </c>
      <c r="B15" s="4" t="s">
        <v>248</v>
      </c>
      <c r="C15" s="3" t="s">
        <v>249</v>
      </c>
      <c r="D15" s="4">
        <v>1</v>
      </c>
      <c r="E15" s="3" t="s">
        <v>39</v>
      </c>
      <c r="F15" s="3"/>
      <c r="G15" s="3"/>
      <c r="H15" s="4">
        <f>ROUND(F15*D15,0)</f>
        <v>0</v>
      </c>
      <c r="I15" s="4">
        <f>ROUND(G15*D15,0)</f>
        <v>0</v>
      </c>
      <c r="J15" s="5"/>
    </row>
    <row r="16" spans="1:10" ht="25.5">
      <c r="A16" s="3">
        <v>15</v>
      </c>
      <c r="B16" s="4" t="s">
        <v>250</v>
      </c>
      <c r="C16" s="3" t="s">
        <v>251</v>
      </c>
      <c r="D16" s="4">
        <v>8.5</v>
      </c>
      <c r="E16" s="3" t="s">
        <v>100</v>
      </c>
      <c r="F16" s="3"/>
      <c r="G16" s="3"/>
      <c r="H16" s="4">
        <f>ROUND(F16*D16,0)</f>
        <v>0</v>
      </c>
      <c r="I16" s="4">
        <f>ROUND(G16*D16,0)</f>
        <v>0</v>
      </c>
      <c r="J16" s="5"/>
    </row>
    <row r="17" spans="1:10" ht="140.25">
      <c r="A17" s="3">
        <v>16</v>
      </c>
      <c r="B17" s="4" t="s">
        <v>244</v>
      </c>
      <c r="C17" s="3" t="s">
        <v>252</v>
      </c>
      <c r="D17" s="4">
        <v>2</v>
      </c>
      <c r="E17" s="3" t="s">
        <v>39</v>
      </c>
      <c r="F17" s="3"/>
      <c r="G17" s="3"/>
      <c r="H17" s="4">
        <f>ROUND(F17*D17,0)</f>
        <v>0</v>
      </c>
      <c r="I17" s="4">
        <f>ROUND(G17*D17,0)</f>
        <v>0</v>
      </c>
      <c r="J17" s="5"/>
    </row>
    <row r="18" spans="3:9" s="6" customFormat="1" ht="14.25">
      <c r="C18" s="6" t="s">
        <v>23</v>
      </c>
      <c r="H18" s="7">
        <f>ROUND(SUM(H2:H17),0)</f>
        <v>0</v>
      </c>
      <c r="I18" s="7">
        <f>ROUND(SUM(I2:I17),0)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 és műanyag szerkezet elhelyezése</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255</v>
      </c>
      <c r="C2" s="3" t="s">
        <v>256</v>
      </c>
      <c r="D2" s="4">
        <v>7</v>
      </c>
      <c r="E2" s="3" t="s">
        <v>39</v>
      </c>
      <c r="F2" s="3"/>
      <c r="G2" s="3"/>
      <c r="H2" s="4">
        <f>ROUND(F2*D2,0)</f>
        <v>0</v>
      </c>
      <c r="I2" s="4">
        <f>ROUND(G2*D2,0)</f>
        <v>0</v>
      </c>
      <c r="J2" s="5" t="s">
        <v>18</v>
      </c>
    </row>
    <row r="3" spans="1:10" ht="114.75">
      <c r="A3" s="3">
        <v>2</v>
      </c>
      <c r="B3" s="4" t="s">
        <v>257</v>
      </c>
      <c r="C3" s="3" t="s">
        <v>258</v>
      </c>
      <c r="D3" s="4">
        <v>1</v>
      </c>
      <c r="E3" s="3" t="s">
        <v>39</v>
      </c>
      <c r="F3" s="3"/>
      <c r="G3" s="3"/>
      <c r="H3" s="4">
        <f>ROUND(F3*D3,0)</f>
        <v>0</v>
      </c>
      <c r="I3" s="4">
        <f>ROUND(G3*D3,0)</f>
        <v>0</v>
      </c>
      <c r="J3" s="5"/>
    </row>
    <row r="4" spans="3:9" s="6" customFormat="1" ht="14.25">
      <c r="C4" s="6" t="s">
        <v>23</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&amp;CFém nyílászáró és épületlakatos szerkezet elhelyezése</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261</v>
      </c>
      <c r="C2" s="3" t="s">
        <v>262</v>
      </c>
      <c r="D2" s="4">
        <v>455.8</v>
      </c>
      <c r="E2" s="3" t="s">
        <v>17</v>
      </c>
      <c r="F2" s="3"/>
      <c r="G2" s="3"/>
      <c r="H2" s="4">
        <f>ROUND(F2*D2,0)</f>
        <v>0</v>
      </c>
      <c r="I2" s="4">
        <f>ROUND(G2*D2,0)</f>
        <v>0</v>
      </c>
      <c r="J2" s="5" t="s">
        <v>18</v>
      </c>
    </row>
    <row r="3" spans="1:10" ht="89.25">
      <c r="A3" s="3">
        <v>2</v>
      </c>
      <c r="B3" s="4" t="s">
        <v>263</v>
      </c>
      <c r="C3" s="3" t="s">
        <v>264</v>
      </c>
      <c r="D3" s="4">
        <v>455.8</v>
      </c>
      <c r="E3" s="3" t="s">
        <v>17</v>
      </c>
      <c r="F3" s="3"/>
      <c r="G3" s="3"/>
      <c r="H3" s="4">
        <f>ROUND(F3*D3,0)</f>
        <v>0</v>
      </c>
      <c r="I3" s="4">
        <f>ROUND(G3*D3,0)</f>
        <v>0</v>
      </c>
      <c r="J3" s="5" t="s">
        <v>18</v>
      </c>
    </row>
    <row r="4" spans="1:10" ht="63.75">
      <c r="A4" s="3">
        <v>3</v>
      </c>
      <c r="B4" s="4" t="s">
        <v>265</v>
      </c>
      <c r="C4" s="3" t="s">
        <v>266</v>
      </c>
      <c r="D4" s="4">
        <v>23.1</v>
      </c>
      <c r="E4" s="3" t="s">
        <v>17</v>
      </c>
      <c r="F4" s="3"/>
      <c r="G4" s="3"/>
      <c r="H4" s="4">
        <f>ROUND(F4*D4,0)</f>
        <v>0</v>
      </c>
      <c r="I4" s="4">
        <f>ROUND(G4*D4,0)</f>
        <v>0</v>
      </c>
      <c r="J4" s="5"/>
    </row>
    <row r="5" spans="1:10" ht="38.25">
      <c r="A5" s="3">
        <v>4</v>
      </c>
      <c r="B5" s="4" t="s">
        <v>267</v>
      </c>
      <c r="C5" s="3" t="s">
        <v>268</v>
      </c>
      <c r="D5" s="4">
        <v>69.72</v>
      </c>
      <c r="E5" s="3" t="s">
        <v>17</v>
      </c>
      <c r="F5" s="3"/>
      <c r="G5" s="3"/>
      <c r="H5" s="4">
        <f>ROUND(F5*D5,0)</f>
        <v>0</v>
      </c>
      <c r="I5" s="4">
        <f>ROUND(G5*D5,0)</f>
        <v>0</v>
      </c>
      <c r="J5" s="5" t="s">
        <v>18</v>
      </c>
    </row>
    <row r="6" spans="1:10" ht="38.25">
      <c r="A6" s="3">
        <v>5</v>
      </c>
      <c r="B6" s="4" t="s">
        <v>269</v>
      </c>
      <c r="C6" s="3" t="s">
        <v>270</v>
      </c>
      <c r="D6" s="4">
        <v>69.72</v>
      </c>
      <c r="E6" s="3" t="s">
        <v>17</v>
      </c>
      <c r="F6" s="3"/>
      <c r="G6" s="3"/>
      <c r="H6" s="4">
        <f>ROUND(F6*D6,0)</f>
        <v>0</v>
      </c>
      <c r="I6" s="4">
        <f>ROUND(G6*D6,0)</f>
        <v>0</v>
      </c>
      <c r="J6" s="5" t="s">
        <v>18</v>
      </c>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&amp;CFelületképzés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1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273</v>
      </c>
      <c r="C2" s="3" t="s">
        <v>274</v>
      </c>
      <c r="D2" s="4">
        <v>178</v>
      </c>
      <c r="E2" s="3" t="s">
        <v>17</v>
      </c>
      <c r="F2" s="3"/>
      <c r="G2" s="3"/>
      <c r="H2" s="4">
        <f>ROUND(F2*D2,0)</f>
        <v>0</v>
      </c>
      <c r="I2" s="4">
        <f>ROUND(G2*D2,0)</f>
        <v>0</v>
      </c>
      <c r="J2" s="5" t="s">
        <v>275</v>
      </c>
    </row>
    <row r="3" spans="1:10" ht="114.75">
      <c r="A3" s="3">
        <v>2</v>
      </c>
      <c r="B3" s="4" t="s">
        <v>276</v>
      </c>
      <c r="C3" s="3" t="s">
        <v>277</v>
      </c>
      <c r="D3" s="4">
        <v>178</v>
      </c>
      <c r="E3" s="3" t="s">
        <v>17</v>
      </c>
      <c r="F3" s="3"/>
      <c r="G3" s="3"/>
      <c r="H3" s="4">
        <f>ROUND(F3*D3,0)</f>
        <v>0</v>
      </c>
      <c r="I3" s="4">
        <f>ROUND(G3*D3,0)</f>
        <v>0</v>
      </c>
      <c r="J3" s="5" t="s">
        <v>275</v>
      </c>
    </row>
    <row r="4" spans="1:10" ht="76.5">
      <c r="A4" s="3">
        <v>3</v>
      </c>
      <c r="B4" s="4" t="s">
        <v>278</v>
      </c>
      <c r="C4" s="3" t="s">
        <v>279</v>
      </c>
      <c r="D4" s="4">
        <v>143.27</v>
      </c>
      <c r="E4" s="3" t="s">
        <v>17</v>
      </c>
      <c r="F4" s="3"/>
      <c r="G4" s="3"/>
      <c r="H4" s="4">
        <f>ROUND(F4*D4,0)</f>
        <v>0</v>
      </c>
      <c r="I4" s="4">
        <f>ROUND(G4*D4,0)</f>
        <v>0</v>
      </c>
      <c r="J4" s="5"/>
    </row>
    <row r="5" spans="1:10" ht="51">
      <c r="A5" s="3">
        <v>4</v>
      </c>
      <c r="B5" s="4" t="s">
        <v>280</v>
      </c>
      <c r="C5" s="3" t="s">
        <v>281</v>
      </c>
      <c r="D5" s="4">
        <v>129</v>
      </c>
      <c r="E5" s="3" t="s">
        <v>100</v>
      </c>
      <c r="F5" s="3"/>
      <c r="G5" s="3"/>
      <c r="H5" s="4">
        <f>ROUND(F5*D5,0)</f>
        <v>0</v>
      </c>
      <c r="I5" s="4">
        <f>ROUND(G5*D5,0)</f>
        <v>0</v>
      </c>
      <c r="J5" s="5" t="s">
        <v>18</v>
      </c>
    </row>
    <row r="6" spans="1:10" ht="89.25">
      <c r="A6" s="3">
        <v>5</v>
      </c>
      <c r="B6" s="4" t="s">
        <v>282</v>
      </c>
      <c r="C6" s="3" t="s">
        <v>283</v>
      </c>
      <c r="D6" s="4">
        <v>165</v>
      </c>
      <c r="E6" s="3" t="s">
        <v>17</v>
      </c>
      <c r="F6" s="3"/>
      <c r="G6" s="3"/>
      <c r="H6" s="4">
        <f>ROUND(F6*D6,0)</f>
        <v>0</v>
      </c>
      <c r="I6" s="4">
        <f>ROUND(G6*D6,0)</f>
        <v>0</v>
      </c>
      <c r="J6" s="5" t="s">
        <v>18</v>
      </c>
    </row>
    <row r="7" spans="1:10" ht="153">
      <c r="A7" s="3">
        <v>6</v>
      </c>
      <c r="B7" s="4" t="s">
        <v>284</v>
      </c>
      <c r="C7" s="3" t="s">
        <v>285</v>
      </c>
      <c r="D7" s="4">
        <v>113</v>
      </c>
      <c r="E7" s="3" t="s">
        <v>17</v>
      </c>
      <c r="F7" s="3"/>
      <c r="G7" s="3"/>
      <c r="H7" s="4">
        <f>ROUND(F7*D7,0)</f>
        <v>0</v>
      </c>
      <c r="I7" s="4">
        <f>ROUND(G7*D7,0)</f>
        <v>0</v>
      </c>
      <c r="J7" s="5"/>
    </row>
    <row r="8" spans="1:10" ht="76.5">
      <c r="A8" s="3">
        <v>7</v>
      </c>
      <c r="B8" s="4" t="s">
        <v>286</v>
      </c>
      <c r="C8" s="3" t="s">
        <v>287</v>
      </c>
      <c r="D8" s="4">
        <v>128</v>
      </c>
      <c r="E8" s="3" t="s">
        <v>17</v>
      </c>
      <c r="F8" s="3"/>
      <c r="G8" s="3"/>
      <c r="H8" s="4">
        <f>ROUND(F8*D8,0)</f>
        <v>0</v>
      </c>
      <c r="I8" s="4">
        <f>ROUND(G8*D8,0)</f>
        <v>0</v>
      </c>
      <c r="J8" s="5"/>
    </row>
    <row r="9" spans="1:10" ht="76.5">
      <c r="A9" s="3">
        <v>8</v>
      </c>
      <c r="B9" s="4" t="s">
        <v>288</v>
      </c>
      <c r="C9" s="3" t="s">
        <v>289</v>
      </c>
      <c r="D9" s="4">
        <v>116.32</v>
      </c>
      <c r="E9" s="3" t="s">
        <v>17</v>
      </c>
      <c r="F9" s="3"/>
      <c r="G9" s="3"/>
      <c r="H9" s="4">
        <f>ROUND(F9*D9,0)</f>
        <v>0</v>
      </c>
      <c r="I9" s="4">
        <f>ROUND(G9*D9,0)</f>
        <v>0</v>
      </c>
      <c r="J9" s="5"/>
    </row>
    <row r="10" spans="1:10" ht="127.5">
      <c r="A10" s="3">
        <v>9</v>
      </c>
      <c r="B10" s="4" t="s">
        <v>290</v>
      </c>
      <c r="C10" s="3" t="s">
        <v>291</v>
      </c>
      <c r="D10" s="4">
        <v>18.17</v>
      </c>
      <c r="E10" s="3" t="s">
        <v>17</v>
      </c>
      <c r="F10" s="3"/>
      <c r="G10" s="3"/>
      <c r="H10" s="4">
        <f>ROUND(F10*D10,0)</f>
        <v>0</v>
      </c>
      <c r="I10" s="4">
        <f>ROUND(G10*D10,0)</f>
        <v>0</v>
      </c>
      <c r="J10" s="5"/>
    </row>
    <row r="11" spans="1:10" ht="102">
      <c r="A11" s="3">
        <v>10</v>
      </c>
      <c r="B11" s="4" t="s">
        <v>292</v>
      </c>
      <c r="C11" s="3" t="s">
        <v>293</v>
      </c>
      <c r="D11" s="4">
        <v>18.17</v>
      </c>
      <c r="E11" s="3" t="s">
        <v>17</v>
      </c>
      <c r="F11" s="3"/>
      <c r="G11" s="3"/>
      <c r="H11" s="4">
        <f>ROUND(F11*D11,0)</f>
        <v>0</v>
      </c>
      <c r="I11" s="4">
        <f>ROUND(G11*D11,0)</f>
        <v>0</v>
      </c>
      <c r="J11" s="5"/>
    </row>
    <row r="12" spans="1:10" ht="51">
      <c r="A12" s="3">
        <v>11</v>
      </c>
      <c r="B12" s="4" t="s">
        <v>294</v>
      </c>
      <c r="C12" s="3" t="s">
        <v>295</v>
      </c>
      <c r="D12" s="4">
        <v>30</v>
      </c>
      <c r="E12" s="3" t="s">
        <v>17</v>
      </c>
      <c r="F12" s="3"/>
      <c r="G12" s="3"/>
      <c r="H12" s="4">
        <f>ROUND(F12*D12,0)</f>
        <v>0</v>
      </c>
      <c r="I12" s="4">
        <f>ROUND(G12*D12,0)</f>
        <v>0</v>
      </c>
      <c r="J12" s="5"/>
    </row>
    <row r="13" spans="1:10" ht="51">
      <c r="A13" s="3">
        <v>12</v>
      </c>
      <c r="B13" s="4" t="s">
        <v>296</v>
      </c>
      <c r="C13" s="3" t="s">
        <v>297</v>
      </c>
      <c r="D13" s="4">
        <v>27.1</v>
      </c>
      <c r="E13" s="3" t="s">
        <v>17</v>
      </c>
      <c r="F13" s="3"/>
      <c r="G13" s="3"/>
      <c r="H13" s="4">
        <f>ROUND(F13*D13,0)</f>
        <v>0</v>
      </c>
      <c r="I13" s="4">
        <f>ROUND(G13*D13,0)</f>
        <v>0</v>
      </c>
      <c r="J13" s="5"/>
    </row>
    <row r="14" spans="1:10" ht="102">
      <c r="A14" s="3">
        <v>13</v>
      </c>
      <c r="B14" s="4" t="s">
        <v>298</v>
      </c>
      <c r="C14" s="3" t="s">
        <v>299</v>
      </c>
      <c r="D14" s="4">
        <v>23.1</v>
      </c>
      <c r="E14" s="3" t="s">
        <v>17</v>
      </c>
      <c r="F14" s="3"/>
      <c r="G14" s="3"/>
      <c r="H14" s="4">
        <f>ROUND(F14*D14,0)</f>
        <v>0</v>
      </c>
      <c r="I14" s="4">
        <f>ROUND(G14*D14,0)</f>
        <v>0</v>
      </c>
      <c r="J14" s="5" t="s">
        <v>300</v>
      </c>
    </row>
    <row r="15" spans="1:10" ht="63.75">
      <c r="A15" s="3">
        <v>14</v>
      </c>
      <c r="B15" s="4" t="s">
        <v>301</v>
      </c>
      <c r="C15" s="3" t="s">
        <v>302</v>
      </c>
      <c r="D15" s="4">
        <v>26.25</v>
      </c>
      <c r="E15" s="3" t="s">
        <v>17</v>
      </c>
      <c r="F15" s="3"/>
      <c r="G15" s="3"/>
      <c r="H15" s="4">
        <f>ROUND(F15*D15,0)</f>
        <v>0</v>
      </c>
      <c r="I15" s="4">
        <f>ROUND(G15*D15,0)</f>
        <v>0</v>
      </c>
      <c r="J15" s="5" t="s">
        <v>18</v>
      </c>
    </row>
    <row r="16" spans="1:10" ht="63.75">
      <c r="A16" s="3">
        <v>15</v>
      </c>
      <c r="B16" s="4" t="s">
        <v>303</v>
      </c>
      <c r="C16" s="3" t="s">
        <v>304</v>
      </c>
      <c r="D16" s="4">
        <v>26.25</v>
      </c>
      <c r="E16" s="3" t="s">
        <v>17</v>
      </c>
      <c r="F16" s="3"/>
      <c r="G16" s="3"/>
      <c r="H16" s="4">
        <f>ROUND(F16*D16,0)</f>
        <v>0</v>
      </c>
      <c r="I16" s="4">
        <f>ROUND(G16*D16,0)</f>
        <v>0</v>
      </c>
      <c r="J16" s="5"/>
    </row>
    <row r="17" spans="3:9" s="6" customFormat="1" ht="14.25">
      <c r="C17" s="6" t="s">
        <v>23</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&amp;CSzigetelés</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1"/>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'15.'!H5</f>
        <v>0</v>
      </c>
      <c r="D2" s="3">
        <f>'15.'!I5</f>
        <v>0</v>
      </c>
    </row>
    <row r="3" spans="1:4" s="5" customFormat="1" ht="12.75">
      <c r="A3" s="3" t="s">
        <v>24</v>
      </c>
      <c r="B3" s="3" t="s">
        <v>25</v>
      </c>
      <c r="C3" s="3">
        <f>'21.'!H10</f>
        <v>0</v>
      </c>
      <c r="D3" s="3">
        <f>'21.'!I10</f>
        <v>0</v>
      </c>
    </row>
    <row r="4" spans="1:4" s="5" customFormat="1" ht="12.75">
      <c r="A4" s="3" t="s">
        <v>45</v>
      </c>
      <c r="B4" s="3" t="s">
        <v>46</v>
      </c>
      <c r="C4" s="3">
        <f>'23.'!H4</f>
        <v>0</v>
      </c>
      <c r="D4" s="3">
        <f>'23.'!I4</f>
        <v>0</v>
      </c>
    </row>
    <row r="5" spans="1:4" s="5" customFormat="1" ht="12.75">
      <c r="A5" s="3" t="s">
        <v>51</v>
      </c>
      <c r="B5" s="3" t="s">
        <v>52</v>
      </c>
      <c r="C5" s="3">
        <f>'31.'!H7</f>
        <v>0</v>
      </c>
      <c r="D5" s="3">
        <f>'31.'!I7</f>
        <v>0</v>
      </c>
    </row>
    <row r="6" spans="1:4" s="5" customFormat="1" ht="25.5">
      <c r="A6" s="3" t="s">
        <v>64</v>
      </c>
      <c r="B6" s="3" t="s">
        <v>65</v>
      </c>
      <c r="C6" s="3">
        <f>'32.'!H8</f>
        <v>0</v>
      </c>
      <c r="D6" s="3">
        <f>'32.'!I8</f>
        <v>0</v>
      </c>
    </row>
    <row r="7" spans="1:4" s="5" customFormat="1" ht="12.75">
      <c r="A7" s="3" t="s">
        <v>78</v>
      </c>
      <c r="B7" s="3" t="s">
        <v>79</v>
      </c>
      <c r="C7" s="3">
        <f>'33.'!H7</f>
        <v>0</v>
      </c>
      <c r="D7" s="3">
        <f>'33.'!I7</f>
        <v>0</v>
      </c>
    </row>
    <row r="8" spans="1:4" s="5" customFormat="1" ht="12.75">
      <c r="A8" s="3" t="s">
        <v>90</v>
      </c>
      <c r="B8" s="3" t="s">
        <v>91</v>
      </c>
      <c r="C8" s="3">
        <f>'35.'!H12</f>
        <v>0</v>
      </c>
      <c r="D8" s="3">
        <f>'35.'!I12</f>
        <v>0</v>
      </c>
    </row>
    <row r="9" spans="1:4" s="5" customFormat="1" ht="12.75">
      <c r="A9" s="3" t="s">
        <v>117</v>
      </c>
      <c r="B9" s="3" t="s">
        <v>118</v>
      </c>
      <c r="C9" s="3">
        <f>'36.'!H9</f>
        <v>0</v>
      </c>
      <c r="D9" s="3">
        <f>'36.'!I9</f>
        <v>0</v>
      </c>
    </row>
    <row r="10" spans="1:4" s="5" customFormat="1" ht="12.75">
      <c r="A10" s="3" t="s">
        <v>133</v>
      </c>
      <c r="B10" s="3" t="s">
        <v>134</v>
      </c>
      <c r="C10" s="3">
        <f>'37.'!H3</f>
        <v>0</v>
      </c>
      <c r="D10" s="3">
        <f>'37.'!I3</f>
        <v>0</v>
      </c>
    </row>
    <row r="11" spans="1:4" s="5" customFormat="1" ht="12.75">
      <c r="A11" s="3" t="s">
        <v>137</v>
      </c>
      <c r="B11" s="3" t="s">
        <v>138</v>
      </c>
      <c r="C11" s="3">
        <f>'39.'!H6</f>
        <v>0</v>
      </c>
      <c r="D11" s="3">
        <f>'39.'!I6</f>
        <v>0</v>
      </c>
    </row>
    <row r="12" spans="1:4" s="5" customFormat="1" ht="12.75">
      <c r="A12" s="3" t="s">
        <v>146</v>
      </c>
      <c r="B12" s="3" t="s">
        <v>147</v>
      </c>
      <c r="C12" s="3">
        <f>'41.'!H16</f>
        <v>0</v>
      </c>
      <c r="D12" s="3">
        <f>'41.'!I16</f>
        <v>0</v>
      </c>
    </row>
    <row r="13" spans="1:4" s="5" customFormat="1" ht="25.5">
      <c r="A13" s="3" t="s">
        <v>176</v>
      </c>
      <c r="B13" s="3" t="s">
        <v>177</v>
      </c>
      <c r="C13" s="3">
        <f>'42.'!H16</f>
        <v>0</v>
      </c>
      <c r="D13" s="3">
        <f>'42.'!I16</f>
        <v>0</v>
      </c>
    </row>
    <row r="14" spans="1:4" s="5" customFormat="1" ht="12.75">
      <c r="A14" s="3" t="s">
        <v>206</v>
      </c>
      <c r="B14" s="3" t="s">
        <v>207</v>
      </c>
      <c r="C14" s="3">
        <f>'43.'!H8</f>
        <v>0</v>
      </c>
      <c r="D14" s="3">
        <f>'43.'!I8</f>
        <v>0</v>
      </c>
    </row>
    <row r="15" spans="1:4" s="5" customFormat="1" ht="12.75">
      <c r="A15" s="3" t="s">
        <v>220</v>
      </c>
      <c r="B15" s="3" t="s">
        <v>221</v>
      </c>
      <c r="C15" s="3">
        <f>'44.'!H18</f>
        <v>0</v>
      </c>
      <c r="D15" s="3">
        <f>'44.'!I18</f>
        <v>0</v>
      </c>
    </row>
    <row r="16" spans="1:4" s="5" customFormat="1" ht="25.5">
      <c r="A16" s="3" t="s">
        <v>253</v>
      </c>
      <c r="B16" s="3" t="s">
        <v>254</v>
      </c>
      <c r="C16" s="3">
        <f>'45.'!H4</f>
        <v>0</v>
      </c>
      <c r="D16" s="3">
        <f>'45.'!I4</f>
        <v>0</v>
      </c>
    </row>
    <row r="17" spans="1:4" s="5" customFormat="1" ht="12.75">
      <c r="A17" s="3" t="s">
        <v>259</v>
      </c>
      <c r="B17" s="3" t="s">
        <v>260</v>
      </c>
      <c r="C17" s="3">
        <f>'47.'!H7</f>
        <v>0</v>
      </c>
      <c r="D17" s="3">
        <f>'47.'!I7</f>
        <v>0</v>
      </c>
    </row>
    <row r="18" spans="1:4" s="5" customFormat="1" ht="12.75">
      <c r="A18" s="3" t="s">
        <v>271</v>
      </c>
      <c r="B18" s="3" t="s">
        <v>272</v>
      </c>
      <c r="C18" s="3">
        <f>'48.'!H17</f>
        <v>0</v>
      </c>
      <c r="D18" s="3">
        <f>'48.'!I17</f>
        <v>0</v>
      </c>
    </row>
    <row r="19" spans="1:4" s="5" customFormat="1" ht="12.75">
      <c r="A19" s="3" t="s">
        <v>305</v>
      </c>
      <c r="B19" s="3" t="s">
        <v>306</v>
      </c>
      <c r="C19" s="3">
        <f>'61.'!H3</f>
        <v>0</v>
      </c>
      <c r="D19" s="3">
        <f>'61.'!I3</f>
        <v>0</v>
      </c>
    </row>
    <row r="20" spans="1:4" s="5" customFormat="1" ht="12.75">
      <c r="A20" s="3" t="s">
        <v>309</v>
      </c>
      <c r="B20" s="3" t="s">
        <v>310</v>
      </c>
      <c r="C20" s="3">
        <f>'62.'!H7</f>
        <v>0</v>
      </c>
      <c r="D20" s="3">
        <f>'62.'!I7</f>
        <v>0</v>
      </c>
    </row>
    <row r="21" spans="2:4" s="6" customFormat="1" ht="14.25">
      <c r="B21" s="6" t="s">
        <v>321</v>
      </c>
      <c r="C21" s="6">
        <f>ROUND(SUM(C2:C20),0)</f>
        <v>0</v>
      </c>
      <c r="D21" s="6">
        <f>ROUND(SUM(D2:D20),0)</f>
        <v>0</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307</v>
      </c>
      <c r="C2" s="3" t="s">
        <v>308</v>
      </c>
      <c r="D2" s="4">
        <v>1</v>
      </c>
      <c r="E2" s="3" t="s">
        <v>28</v>
      </c>
      <c r="F2" s="3"/>
      <c r="G2" s="3"/>
      <c r="H2" s="4">
        <f>ROUND(F2*D2,0)</f>
        <v>0</v>
      </c>
      <c r="I2" s="4">
        <f>ROUND(G2*D2,0)</f>
        <v>0</v>
      </c>
      <c r="J2" s="5" t="s">
        <v>18</v>
      </c>
    </row>
    <row r="3" spans="3:9" s="6" customFormat="1" ht="14.25">
      <c r="C3" s="6" t="s">
        <v>23</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&amp;CÚtburkolat alap és makadámburkolat készítése</oddHeader>
    <oddFooter>&amp;C&amp;F</oddFooter>
  </headerFooter>
</worksheet>
</file>

<file path=xl/worksheets/sheet21.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311</v>
      </c>
      <c r="C2" s="3" t="s">
        <v>312</v>
      </c>
      <c r="D2" s="4">
        <v>17</v>
      </c>
      <c r="E2" s="3" t="s">
        <v>100</v>
      </c>
      <c r="F2" s="3"/>
      <c r="G2" s="3"/>
      <c r="H2" s="4">
        <f>ROUND(F2*D2,0)</f>
        <v>0</v>
      </c>
      <c r="I2" s="4">
        <f>ROUND(G2*D2,0)</f>
        <v>0</v>
      </c>
      <c r="J2" s="5" t="s">
        <v>18</v>
      </c>
    </row>
    <row r="3" spans="1:10" ht="38.25">
      <c r="A3" s="3">
        <v>2</v>
      </c>
      <c r="B3" s="4" t="s">
        <v>313</v>
      </c>
      <c r="C3" s="3" t="s">
        <v>314</v>
      </c>
      <c r="D3" s="4">
        <v>1</v>
      </c>
      <c r="E3" s="3" t="s">
        <v>28</v>
      </c>
      <c r="F3" s="3"/>
      <c r="G3" s="3"/>
      <c r="H3" s="4">
        <f>ROUND(F3*D3,0)</f>
        <v>0</v>
      </c>
      <c r="I3" s="4">
        <f>ROUND(G3*D3,0)</f>
        <v>0</v>
      </c>
      <c r="J3" s="5"/>
    </row>
    <row r="4" spans="1:10" ht="51">
      <c r="A4" s="3">
        <v>3</v>
      </c>
      <c r="B4" s="4" t="s">
        <v>315</v>
      </c>
      <c r="C4" s="3" t="s">
        <v>316</v>
      </c>
      <c r="D4" s="4">
        <v>1.54</v>
      </c>
      <c r="E4" s="3" t="s">
        <v>28</v>
      </c>
      <c r="F4" s="3"/>
      <c r="G4" s="3"/>
      <c r="H4" s="4">
        <f>ROUND(F4*D4,0)</f>
        <v>0</v>
      </c>
      <c r="I4" s="4">
        <f>ROUND(G4*D4,0)</f>
        <v>0</v>
      </c>
      <c r="J4" s="5" t="s">
        <v>18</v>
      </c>
    </row>
    <row r="5" spans="1:10" ht="76.5">
      <c r="A5" s="3">
        <v>4</v>
      </c>
      <c r="B5" s="4" t="s">
        <v>317</v>
      </c>
      <c r="C5" s="3" t="s">
        <v>318</v>
      </c>
      <c r="D5" s="4">
        <v>38.36</v>
      </c>
      <c r="E5" s="3" t="s">
        <v>17</v>
      </c>
      <c r="F5" s="3"/>
      <c r="G5" s="3"/>
      <c r="H5" s="4">
        <f>ROUND(F5*D5,0)</f>
        <v>0</v>
      </c>
      <c r="I5" s="4">
        <f>ROUND(G5*D5,0)</f>
        <v>0</v>
      </c>
      <c r="J5" s="5" t="s">
        <v>18</v>
      </c>
    </row>
    <row r="6" spans="1:10" ht="12.75">
      <c r="A6" s="3">
        <v>5</v>
      </c>
      <c r="B6" s="4" t="s">
        <v>319</v>
      </c>
      <c r="C6" s="3" t="s">
        <v>320</v>
      </c>
      <c r="D6" s="4">
        <v>2.61</v>
      </c>
      <c r="E6" s="3" t="s">
        <v>17</v>
      </c>
      <c r="F6" s="3"/>
      <c r="G6" s="3"/>
      <c r="H6" s="4">
        <f>ROUND(F6*D6,0)</f>
        <v>0</v>
      </c>
      <c r="I6" s="4">
        <f>ROUND(G6*D6,0)</f>
        <v>0</v>
      </c>
      <c r="J6" s="5"/>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&amp;CKőburkolat készítése</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5"/>
  <sheetViews>
    <sheetView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7</v>
      </c>
      <c r="E2" s="3" t="s">
        <v>17</v>
      </c>
      <c r="F2" s="3"/>
      <c r="G2" s="3"/>
      <c r="H2" s="4">
        <f>ROUND(F2*D2,0)</f>
        <v>0</v>
      </c>
      <c r="I2" s="4">
        <f>ROUND(G2*D2,0)</f>
        <v>0</v>
      </c>
      <c r="J2" s="5" t="s">
        <v>18</v>
      </c>
    </row>
    <row r="3" spans="1:10" ht="51">
      <c r="A3" s="3">
        <v>2</v>
      </c>
      <c r="B3" s="4" t="s">
        <v>19</v>
      </c>
      <c r="C3" s="3" t="s">
        <v>20</v>
      </c>
      <c r="D3" s="4">
        <v>43.1</v>
      </c>
      <c r="E3" s="3" t="s">
        <v>17</v>
      </c>
      <c r="F3" s="3"/>
      <c r="G3" s="3"/>
      <c r="H3" s="4">
        <f>ROUND(F3*D3,0)</f>
        <v>0</v>
      </c>
      <c r="I3" s="4">
        <f>ROUND(G3*D3,0)</f>
        <v>0</v>
      </c>
      <c r="J3" s="5" t="s">
        <v>18</v>
      </c>
    </row>
    <row r="4" spans="1:10" ht="25.5">
      <c r="A4" s="3">
        <v>3</v>
      </c>
      <c r="B4" s="4" t="s">
        <v>21</v>
      </c>
      <c r="C4" s="3" t="s">
        <v>22</v>
      </c>
      <c r="D4" s="4">
        <v>28.4</v>
      </c>
      <c r="E4" s="3" t="s">
        <v>17</v>
      </c>
      <c r="F4" s="3"/>
      <c r="G4" s="3"/>
      <c r="H4" s="4">
        <f>ROUND(F4*D4,0)</f>
        <v>0</v>
      </c>
      <c r="I4" s="4">
        <f>ROUND(G4*D4,0)</f>
        <v>0</v>
      </c>
      <c r="J4" s="5" t="s">
        <v>18</v>
      </c>
    </row>
    <row r="5" spans="3:9" s="6" customFormat="1" ht="14.25">
      <c r="C5" s="6" t="s">
        <v>23</v>
      </c>
      <c r="H5" s="7">
        <f>ROUND(SUM(H2:H4),0)</f>
        <v>0</v>
      </c>
      <c r="I5" s="7">
        <f>ROUND(SUM(I2:I4),0)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&amp;CZsaluzás és állványozás</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G8" sqref="G8"/>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26</v>
      </c>
      <c r="C2" s="3" t="s">
        <v>27</v>
      </c>
      <c r="D2" s="4">
        <v>56</v>
      </c>
      <c r="E2" s="3" t="s">
        <v>28</v>
      </c>
      <c r="F2" s="3"/>
      <c r="G2" s="3"/>
      <c r="H2" s="4">
        <f>ROUND(F2*D2,0)</f>
        <v>0</v>
      </c>
      <c r="I2" s="4">
        <f>ROUND(G2*D2,0)</f>
        <v>0</v>
      </c>
      <c r="J2" s="5" t="s">
        <v>18</v>
      </c>
    </row>
    <row r="3" spans="1:10" ht="51">
      <c r="A3" s="3">
        <v>2</v>
      </c>
      <c r="B3" s="4" t="s">
        <v>29</v>
      </c>
      <c r="C3" s="3" t="s">
        <v>30</v>
      </c>
      <c r="D3" s="4">
        <v>53</v>
      </c>
      <c r="E3" s="3" t="s">
        <v>28</v>
      </c>
      <c r="F3" s="3"/>
      <c r="G3" s="3"/>
      <c r="H3" s="4">
        <f>ROUND(F3*D3,0)</f>
        <v>0</v>
      </c>
      <c r="I3" s="4">
        <f>ROUND(G3*D3,0)</f>
        <v>0</v>
      </c>
      <c r="J3" s="5" t="s">
        <v>18</v>
      </c>
    </row>
    <row r="4" spans="1:10" ht="25.5">
      <c r="A4" s="3">
        <v>3</v>
      </c>
      <c r="B4" s="4" t="s">
        <v>31</v>
      </c>
      <c r="C4" s="3" t="s">
        <v>32</v>
      </c>
      <c r="D4" s="4">
        <v>88</v>
      </c>
      <c r="E4" s="3" t="s">
        <v>28</v>
      </c>
      <c r="F4" s="3"/>
      <c r="G4" s="3"/>
      <c r="H4" s="4">
        <f>ROUND(F4*D4,0)</f>
        <v>0</v>
      </c>
      <c r="I4" s="4">
        <f>ROUND(G4*D4,0)</f>
        <v>0</v>
      </c>
      <c r="J4" s="5" t="s">
        <v>18</v>
      </c>
    </row>
    <row r="5" spans="1:10" ht="25.5">
      <c r="A5" s="3">
        <v>4</v>
      </c>
      <c r="B5" s="4" t="s">
        <v>33</v>
      </c>
      <c r="C5" s="3" t="s">
        <v>34</v>
      </c>
      <c r="D5" s="4">
        <v>53</v>
      </c>
      <c r="E5" s="3" t="s">
        <v>28</v>
      </c>
      <c r="F5" s="3"/>
      <c r="G5" s="3"/>
      <c r="H5" s="4">
        <f>ROUND(F5*D5,0)</f>
        <v>0</v>
      </c>
      <c r="I5" s="4">
        <f>ROUND(G5*D5,0)</f>
        <v>0</v>
      </c>
      <c r="J5" s="5"/>
    </row>
    <row r="6" spans="1:10" ht="76.5">
      <c r="A6" s="3">
        <v>5</v>
      </c>
      <c r="B6" s="4" t="s">
        <v>35</v>
      </c>
      <c r="C6" s="3" t="s">
        <v>36</v>
      </c>
      <c r="D6" s="4">
        <v>28</v>
      </c>
      <c r="E6" s="3" t="s">
        <v>28</v>
      </c>
      <c r="F6" s="3"/>
      <c r="G6" s="3"/>
      <c r="H6" s="4">
        <f>ROUND(F6*D6,0)</f>
        <v>0</v>
      </c>
      <c r="I6" s="4">
        <f>ROUND(G6*D6,0)</f>
        <v>0</v>
      </c>
      <c r="J6" s="5" t="s">
        <v>18</v>
      </c>
    </row>
    <row r="7" spans="1:10" ht="38.25">
      <c r="A7" s="3">
        <v>6</v>
      </c>
      <c r="B7" s="4" t="s">
        <v>37</v>
      </c>
      <c r="C7" s="3" t="s">
        <v>38</v>
      </c>
      <c r="D7" s="4">
        <v>2</v>
      </c>
      <c r="E7" s="3" t="s">
        <v>39</v>
      </c>
      <c r="F7" s="3"/>
      <c r="G7" s="3"/>
      <c r="H7" s="4">
        <f>ROUND(F7*D7,0)</f>
        <v>0</v>
      </c>
      <c r="I7" s="4">
        <f>ROUND(G7*D7,0)</f>
        <v>0</v>
      </c>
      <c r="J7" s="5" t="s">
        <v>40</v>
      </c>
    </row>
    <row r="8" spans="1:10" ht="63.75">
      <c r="A8" s="3">
        <v>7</v>
      </c>
      <c r="B8" s="4" t="s">
        <v>41</v>
      </c>
      <c r="C8" s="3" t="s">
        <v>42</v>
      </c>
      <c r="D8" s="4">
        <v>60</v>
      </c>
      <c r="E8" s="3" t="s">
        <v>28</v>
      </c>
      <c r="F8" s="3"/>
      <c r="G8" s="3"/>
      <c r="H8" s="4">
        <f>ROUND(F8*D8,0)</f>
        <v>0</v>
      </c>
      <c r="I8" s="4">
        <f>ROUND(G8*D8,0)</f>
        <v>0</v>
      </c>
      <c r="J8" s="5"/>
    </row>
    <row r="9" spans="1:10" ht="38.25">
      <c r="A9" s="3">
        <v>8</v>
      </c>
      <c r="B9" s="4" t="s">
        <v>43</v>
      </c>
      <c r="C9" s="3" t="s">
        <v>44</v>
      </c>
      <c r="D9" s="4">
        <v>210</v>
      </c>
      <c r="E9" s="3" t="s">
        <v>17</v>
      </c>
      <c r="F9" s="3"/>
      <c r="G9" s="3"/>
      <c r="H9" s="4">
        <f>ROUND(F9*D9,0)</f>
        <v>0</v>
      </c>
      <c r="I9" s="4">
        <f>ROUND(G9*D9,0)</f>
        <v>0</v>
      </c>
      <c r="J9" s="5" t="s">
        <v>18</v>
      </c>
    </row>
    <row r="10" spans="3:9" s="6" customFormat="1" ht="14.25">
      <c r="C10" s="6" t="s">
        <v>23</v>
      </c>
      <c r="H10" s="7">
        <f>ROUND(SUM(H2:H9),0)</f>
        <v>0</v>
      </c>
      <c r="I10" s="7">
        <f>ROUND(SUM(I2:I9),0)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&amp;CIrtás, föld- és sziklamunka</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47</v>
      </c>
      <c r="C2" s="3" t="s">
        <v>48</v>
      </c>
      <c r="D2" s="4">
        <v>43.2</v>
      </c>
      <c r="E2" s="3" t="s">
        <v>28</v>
      </c>
      <c r="F2" s="3"/>
      <c r="G2" s="3"/>
      <c r="H2" s="4">
        <f>ROUND(F2*D2,0)</f>
        <v>0</v>
      </c>
      <c r="I2" s="4">
        <f>ROUND(G2*D2,0)</f>
        <v>0</v>
      </c>
      <c r="J2" s="5" t="s">
        <v>18</v>
      </c>
    </row>
    <row r="3" spans="1:10" ht="63.75">
      <c r="A3" s="3">
        <v>2</v>
      </c>
      <c r="B3" s="4" t="s">
        <v>49</v>
      </c>
      <c r="C3" s="3" t="s">
        <v>50</v>
      </c>
      <c r="D3" s="4">
        <v>31.5</v>
      </c>
      <c r="E3" s="3" t="s">
        <v>28</v>
      </c>
      <c r="F3" s="3"/>
      <c r="G3" s="3"/>
      <c r="H3" s="4">
        <f>ROUND(F3*D3,0)</f>
        <v>0</v>
      </c>
      <c r="I3" s="4">
        <f>ROUND(G3*D3,0)</f>
        <v>0</v>
      </c>
      <c r="J3" s="5" t="s">
        <v>18</v>
      </c>
    </row>
    <row r="4" spans="3:9" s="6" customFormat="1" ht="14.25">
      <c r="C4" s="6" t="s">
        <v>23</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&amp;CSíkalapozás</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53</v>
      </c>
      <c r="C2" s="3" t="s">
        <v>54</v>
      </c>
      <c r="D2" s="4">
        <v>0.62</v>
      </c>
      <c r="E2" s="3" t="s">
        <v>55</v>
      </c>
      <c r="F2" s="3"/>
      <c r="G2" s="3"/>
      <c r="H2" s="4">
        <f>ROUND(F2*D2,0)</f>
        <v>0</v>
      </c>
      <c r="I2" s="4">
        <f>ROUND(G2*D2,0)</f>
        <v>0</v>
      </c>
      <c r="J2" s="5"/>
    </row>
    <row r="3" spans="1:10" ht="51">
      <c r="A3" s="3">
        <v>2</v>
      </c>
      <c r="B3" s="4" t="s">
        <v>56</v>
      </c>
      <c r="C3" s="3" t="s">
        <v>57</v>
      </c>
      <c r="D3" s="4">
        <v>1.32</v>
      </c>
      <c r="E3" s="3" t="s">
        <v>55</v>
      </c>
      <c r="F3" s="3"/>
      <c r="G3" s="3"/>
      <c r="H3" s="4">
        <f>ROUND(F3*D3,0)</f>
        <v>0</v>
      </c>
      <c r="I3" s="4">
        <f>ROUND(G3*D3,0)</f>
        <v>0</v>
      </c>
      <c r="J3" s="5" t="s">
        <v>18</v>
      </c>
    </row>
    <row r="4" spans="1:10" ht="102">
      <c r="A4" s="3">
        <v>3</v>
      </c>
      <c r="B4" s="4" t="s">
        <v>58</v>
      </c>
      <c r="C4" s="3" t="s">
        <v>59</v>
      </c>
      <c r="D4" s="4">
        <v>5.4</v>
      </c>
      <c r="E4" s="3" t="s">
        <v>28</v>
      </c>
      <c r="F4" s="3"/>
      <c r="G4" s="3"/>
      <c r="H4" s="4">
        <f>ROUND(F4*D4,0)</f>
        <v>0</v>
      </c>
      <c r="I4" s="4">
        <f>ROUND(G4*D4,0)</f>
        <v>0</v>
      </c>
      <c r="J4" s="5" t="s">
        <v>18</v>
      </c>
    </row>
    <row r="5" spans="1:10" ht="102">
      <c r="A5" s="3">
        <v>4</v>
      </c>
      <c r="B5" s="4" t="s">
        <v>60</v>
      </c>
      <c r="C5" s="3" t="s">
        <v>61</v>
      </c>
      <c r="D5" s="4">
        <v>3.9</v>
      </c>
      <c r="E5" s="3" t="s">
        <v>28</v>
      </c>
      <c r="F5" s="3"/>
      <c r="G5" s="3"/>
      <c r="H5" s="4">
        <f>ROUND(F5*D5,0)</f>
        <v>0</v>
      </c>
      <c r="I5" s="4">
        <f>ROUND(G5*D5,0)</f>
        <v>0</v>
      </c>
      <c r="J5" s="5" t="s">
        <v>18</v>
      </c>
    </row>
    <row r="6" spans="1:10" ht="102">
      <c r="A6" s="3">
        <v>5</v>
      </c>
      <c r="B6" s="4" t="s">
        <v>62</v>
      </c>
      <c r="C6" s="3" t="s">
        <v>63</v>
      </c>
      <c r="D6" s="4">
        <v>11.46</v>
      </c>
      <c r="E6" s="3" t="s">
        <v>28</v>
      </c>
      <c r="F6" s="3"/>
      <c r="G6" s="3"/>
      <c r="H6" s="4">
        <f>ROUND(F6*D6,0)</f>
        <v>0</v>
      </c>
      <c r="I6" s="4">
        <f>ROUND(G6*D6,0)</f>
        <v>0</v>
      </c>
      <c r="J6" s="5"/>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&amp;CHelyszíni beton és vasbeton munkák</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8"/>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66</v>
      </c>
      <c r="C2" s="3" t="s">
        <v>67</v>
      </c>
      <c r="D2" s="4">
        <v>6</v>
      </c>
      <c r="E2" s="3" t="s">
        <v>39</v>
      </c>
      <c r="F2" s="3"/>
      <c r="G2" s="3"/>
      <c r="H2" s="4">
        <f>ROUND(F2*D2,0)</f>
        <v>0</v>
      </c>
      <c r="I2" s="4">
        <f>ROUND(G2*D2,0)</f>
        <v>0</v>
      </c>
      <c r="J2" s="5" t="s">
        <v>18</v>
      </c>
    </row>
    <row r="3" spans="1:10" ht="140.25">
      <c r="A3" s="3">
        <v>2</v>
      </c>
      <c r="B3" s="4" t="s">
        <v>68</v>
      </c>
      <c r="C3" s="3" t="s">
        <v>69</v>
      </c>
      <c r="D3" s="4">
        <v>13</v>
      </c>
      <c r="E3" s="3" t="s">
        <v>39</v>
      </c>
      <c r="F3" s="3"/>
      <c r="G3" s="3"/>
      <c r="H3" s="4">
        <f>ROUND(F3*D3,0)</f>
        <v>0</v>
      </c>
      <c r="I3" s="4">
        <f>ROUND(G3*D3,0)</f>
        <v>0</v>
      </c>
      <c r="J3" s="5" t="s">
        <v>18</v>
      </c>
    </row>
    <row r="4" spans="1:10" ht="140.25">
      <c r="A4" s="3">
        <v>3</v>
      </c>
      <c r="B4" s="4" t="s">
        <v>70</v>
      </c>
      <c r="C4" s="3" t="s">
        <v>71</v>
      </c>
      <c r="D4" s="4">
        <v>9</v>
      </c>
      <c r="E4" s="3" t="s">
        <v>39</v>
      </c>
      <c r="F4" s="3"/>
      <c r="G4" s="3"/>
      <c r="H4" s="4">
        <f>ROUND(F4*D4,0)</f>
        <v>0</v>
      </c>
      <c r="I4" s="4">
        <f>ROUND(G4*D4,0)</f>
        <v>0</v>
      </c>
      <c r="J4" s="5" t="s">
        <v>18</v>
      </c>
    </row>
    <row r="5" spans="1:10" ht="140.25">
      <c r="A5" s="3">
        <v>4</v>
      </c>
      <c r="B5" s="4" t="s">
        <v>72</v>
      </c>
      <c r="C5" s="3" t="s">
        <v>73</v>
      </c>
      <c r="D5" s="4">
        <v>3</v>
      </c>
      <c r="E5" s="3" t="s">
        <v>39</v>
      </c>
      <c r="F5" s="3"/>
      <c r="G5" s="3"/>
      <c r="H5" s="4">
        <f>ROUND(F5*D5,0)</f>
        <v>0</v>
      </c>
      <c r="I5" s="4">
        <f>ROUND(G5*D5,0)</f>
        <v>0</v>
      </c>
      <c r="J5" s="5" t="s">
        <v>18</v>
      </c>
    </row>
    <row r="6" spans="1:10" ht="140.25">
      <c r="A6" s="3">
        <v>5</v>
      </c>
      <c r="B6" s="4" t="s">
        <v>74</v>
      </c>
      <c r="C6" s="3" t="s">
        <v>75</v>
      </c>
      <c r="D6" s="4">
        <v>3</v>
      </c>
      <c r="E6" s="3" t="s">
        <v>39</v>
      </c>
      <c r="F6" s="3"/>
      <c r="G6" s="3"/>
      <c r="H6" s="4">
        <f>ROUND(F6*D6,0)</f>
        <v>0</v>
      </c>
      <c r="I6" s="4">
        <f>ROUND(G6*D6,0)</f>
        <v>0</v>
      </c>
      <c r="J6" s="5" t="s">
        <v>18</v>
      </c>
    </row>
    <row r="7" spans="1:10" ht="140.25">
      <c r="A7" s="3">
        <v>6</v>
      </c>
      <c r="B7" s="4" t="s">
        <v>76</v>
      </c>
      <c r="C7" s="3" t="s">
        <v>77</v>
      </c>
      <c r="D7" s="4">
        <v>3</v>
      </c>
      <c r="E7" s="3" t="s">
        <v>39</v>
      </c>
      <c r="F7" s="3"/>
      <c r="G7" s="3"/>
      <c r="H7" s="4">
        <f>ROUND(F7*D7,0)</f>
        <v>0</v>
      </c>
      <c r="I7" s="4">
        <f>ROUND(G7*D7,0)</f>
        <v>0</v>
      </c>
      <c r="J7" s="5" t="s">
        <v>18</v>
      </c>
    </row>
    <row r="8" spans="3:9" s="6" customFormat="1" ht="14.25">
      <c r="C8" s="6" t="s">
        <v>23</v>
      </c>
      <c r="H8" s="7">
        <f>ROUND(SUM(H2:H7),0)</f>
        <v>0</v>
      </c>
      <c r="I8" s="7">
        <f>ROUND(SUM(I2:I7),0)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&amp;CElőregyártott épületszerkezeti elem elhelyezése és szerelése</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80</v>
      </c>
      <c r="C2" s="3" t="s">
        <v>81</v>
      </c>
      <c r="D2" s="4">
        <v>196.68</v>
      </c>
      <c r="E2" s="3" t="s">
        <v>17</v>
      </c>
      <c r="F2" s="3"/>
      <c r="G2" s="3"/>
      <c r="H2" s="4">
        <f>ROUND(F2*D2,0)</f>
        <v>0</v>
      </c>
      <c r="I2" s="4">
        <f>ROUND(G2*D2,0)</f>
        <v>0</v>
      </c>
      <c r="J2" s="5" t="s">
        <v>18</v>
      </c>
    </row>
    <row r="3" spans="1:10" ht="114.75">
      <c r="A3" s="3">
        <v>2</v>
      </c>
      <c r="B3" s="4" t="s">
        <v>82</v>
      </c>
      <c r="C3" s="3" t="s">
        <v>83</v>
      </c>
      <c r="D3" s="4">
        <v>21</v>
      </c>
      <c r="E3" s="3" t="s">
        <v>17</v>
      </c>
      <c r="F3" s="3"/>
      <c r="G3" s="3"/>
      <c r="H3" s="4">
        <f>ROUND(F3*D3,0)</f>
        <v>0</v>
      </c>
      <c r="I3" s="4">
        <f>ROUND(G3*D3,0)</f>
        <v>0</v>
      </c>
      <c r="J3" s="5" t="s">
        <v>18</v>
      </c>
    </row>
    <row r="4" spans="1:10" ht="102">
      <c r="A4" s="3">
        <v>3</v>
      </c>
      <c r="B4" s="4" t="s">
        <v>84</v>
      </c>
      <c r="C4" s="3" t="s">
        <v>85</v>
      </c>
      <c r="D4" s="4">
        <v>56.66</v>
      </c>
      <c r="E4" s="3" t="s">
        <v>17</v>
      </c>
      <c r="F4" s="3"/>
      <c r="G4" s="3"/>
      <c r="H4" s="4">
        <f>ROUND(F4*D4,0)</f>
        <v>0</v>
      </c>
      <c r="I4" s="4">
        <f>ROUND(G4*D4,0)</f>
        <v>0</v>
      </c>
      <c r="J4" s="5" t="s">
        <v>18</v>
      </c>
    </row>
    <row r="5" spans="1:10" ht="63.75">
      <c r="A5" s="3">
        <v>4</v>
      </c>
      <c r="B5" s="4" t="s">
        <v>86</v>
      </c>
      <c r="C5" s="3" t="s">
        <v>87</v>
      </c>
      <c r="D5" s="4">
        <v>1.6</v>
      </c>
      <c r="E5" s="3" t="s">
        <v>17</v>
      </c>
      <c r="F5" s="3"/>
      <c r="G5" s="3"/>
      <c r="H5" s="4">
        <f>ROUND(F5*D5,0)</f>
        <v>0</v>
      </c>
      <c r="I5" s="4">
        <f>ROUND(G5*D5,0)</f>
        <v>0</v>
      </c>
      <c r="J5" s="5" t="s">
        <v>18</v>
      </c>
    </row>
    <row r="6" spans="1:10" ht="102">
      <c r="A6" s="3">
        <v>5</v>
      </c>
      <c r="B6" s="4" t="s">
        <v>88</v>
      </c>
      <c r="C6" s="3" t="s">
        <v>89</v>
      </c>
      <c r="D6" s="4">
        <v>0.56</v>
      </c>
      <c r="E6" s="3" t="s">
        <v>28</v>
      </c>
      <c r="F6" s="3"/>
      <c r="G6" s="3"/>
      <c r="H6" s="4">
        <f>ROUND(F6*D6,0)</f>
        <v>0</v>
      </c>
      <c r="I6" s="4">
        <f>ROUND(G6*D6,0)</f>
        <v>0</v>
      </c>
      <c r="J6" s="5" t="s">
        <v>18</v>
      </c>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&amp;CFalazás és egyéb kőműves munkák</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12"/>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92</v>
      </c>
      <c r="C2" s="3" t="s">
        <v>93</v>
      </c>
      <c r="D2" s="4">
        <v>199.13</v>
      </c>
      <c r="E2" s="3" t="s">
        <v>17</v>
      </c>
      <c r="F2" s="3"/>
      <c r="G2" s="3"/>
      <c r="H2" s="4">
        <f>ROUND(F2*D2,0)</f>
        <v>0</v>
      </c>
      <c r="I2" s="4">
        <f>ROUND(G2*D2,0)</f>
        <v>0</v>
      </c>
      <c r="J2" s="5"/>
    </row>
    <row r="3" spans="1:10" ht="89.25">
      <c r="A3" s="3">
        <v>2</v>
      </c>
      <c r="B3" s="4" t="s">
        <v>94</v>
      </c>
      <c r="C3" s="3" t="s">
        <v>95</v>
      </c>
      <c r="D3" s="4">
        <v>256</v>
      </c>
      <c r="E3" s="3" t="s">
        <v>17</v>
      </c>
      <c r="F3" s="3"/>
      <c r="G3" s="3"/>
      <c r="H3" s="4">
        <f>ROUND(F3*D3,0)</f>
        <v>0</v>
      </c>
      <c r="I3" s="4">
        <f>ROUND(G3*D3,0)</f>
        <v>0</v>
      </c>
      <c r="J3" s="5" t="s">
        <v>18</v>
      </c>
    </row>
    <row r="4" spans="1:10" ht="25.5">
      <c r="A4" s="3">
        <v>3</v>
      </c>
      <c r="B4" s="4" t="s">
        <v>96</v>
      </c>
      <c r="C4" s="3" t="s">
        <v>97</v>
      </c>
      <c r="D4" s="4">
        <v>219.5</v>
      </c>
      <c r="E4" s="3" t="s">
        <v>17</v>
      </c>
      <c r="F4" s="3"/>
      <c r="G4" s="3"/>
      <c r="H4" s="4">
        <f>ROUND(F4*D4,0)</f>
        <v>0</v>
      </c>
      <c r="I4" s="4">
        <f>ROUND(G4*D4,0)</f>
        <v>0</v>
      </c>
      <c r="J4" s="5"/>
    </row>
    <row r="5" spans="1:10" ht="25.5">
      <c r="A5" s="3">
        <v>4</v>
      </c>
      <c r="B5" s="4" t="s">
        <v>98</v>
      </c>
      <c r="C5" s="3" t="s">
        <v>99</v>
      </c>
      <c r="D5" s="4">
        <v>396</v>
      </c>
      <c r="E5" s="3" t="s">
        <v>100</v>
      </c>
      <c r="F5" s="3"/>
      <c r="G5" s="3"/>
      <c r="H5" s="4">
        <f>ROUND(F5*D5,0)</f>
        <v>0</v>
      </c>
      <c r="I5" s="4">
        <f>ROUND(G5*D5,0)</f>
        <v>0</v>
      </c>
      <c r="J5" s="5"/>
    </row>
    <row r="6" spans="1:10" ht="51">
      <c r="A6" s="3">
        <v>5</v>
      </c>
      <c r="B6" s="4" t="s">
        <v>101</v>
      </c>
      <c r="C6" s="3" t="s">
        <v>102</v>
      </c>
      <c r="D6" s="4">
        <v>149.81</v>
      </c>
      <c r="E6" s="3" t="s">
        <v>17</v>
      </c>
      <c r="F6" s="3"/>
      <c r="G6" s="3"/>
      <c r="H6" s="4">
        <f>ROUND(F6*D6,0)</f>
        <v>0</v>
      </c>
      <c r="I6" s="4">
        <f>ROUND(G6*D6,0)</f>
        <v>0</v>
      </c>
      <c r="J6" s="5" t="s">
        <v>103</v>
      </c>
    </row>
    <row r="7" spans="1:10" ht="76.5">
      <c r="A7" s="3">
        <v>6</v>
      </c>
      <c r="B7" s="4" t="s">
        <v>104</v>
      </c>
      <c r="C7" s="3" t="s">
        <v>105</v>
      </c>
      <c r="D7" s="4">
        <v>530</v>
      </c>
      <c r="E7" s="3" t="s">
        <v>17</v>
      </c>
      <c r="F7" s="3"/>
      <c r="G7" s="3"/>
      <c r="H7" s="4">
        <f>ROUND(F7*D7,0)</f>
        <v>0</v>
      </c>
      <c r="I7" s="4">
        <f>ROUND(G7*D7,0)</f>
        <v>0</v>
      </c>
      <c r="J7" s="5"/>
    </row>
    <row r="8" spans="1:10" ht="63.75">
      <c r="A8" s="3">
        <v>7</v>
      </c>
      <c r="B8" s="4" t="s">
        <v>106</v>
      </c>
      <c r="C8" s="3" t="s">
        <v>107</v>
      </c>
      <c r="D8" s="4">
        <v>9.72</v>
      </c>
      <c r="E8" s="3" t="s">
        <v>17</v>
      </c>
      <c r="F8" s="3"/>
      <c r="G8" s="3"/>
      <c r="H8" s="4">
        <f>ROUND(F8*D8,0)</f>
        <v>0</v>
      </c>
      <c r="I8" s="4">
        <f>ROUND(G8*D8,0)</f>
        <v>0</v>
      </c>
      <c r="J8" s="5" t="s">
        <v>108</v>
      </c>
    </row>
    <row r="9" spans="1:10" ht="38.25">
      <c r="A9" s="3">
        <v>8</v>
      </c>
      <c r="B9" s="4" t="s">
        <v>109</v>
      </c>
      <c r="C9" s="3" t="s">
        <v>110</v>
      </c>
      <c r="D9" s="4">
        <v>206.8</v>
      </c>
      <c r="E9" s="3" t="s">
        <v>17</v>
      </c>
      <c r="F9" s="3"/>
      <c r="G9" s="3"/>
      <c r="H9" s="4">
        <f>ROUND(F9*D9,0)</f>
        <v>0</v>
      </c>
      <c r="I9" s="4">
        <f>ROUND(G9*D9,0)</f>
        <v>0</v>
      </c>
      <c r="J9" s="5" t="s">
        <v>111</v>
      </c>
    </row>
    <row r="10" spans="1:10" ht="76.5">
      <c r="A10" s="3">
        <v>9</v>
      </c>
      <c r="B10" s="4" t="s">
        <v>112</v>
      </c>
      <c r="C10" s="3" t="s">
        <v>113</v>
      </c>
      <c r="D10" s="4">
        <v>30</v>
      </c>
      <c r="E10" s="3" t="s">
        <v>17</v>
      </c>
      <c r="F10" s="3"/>
      <c r="G10" s="3"/>
      <c r="H10" s="4">
        <f>ROUND(F10*D10,0)</f>
        <v>0</v>
      </c>
      <c r="I10" s="4">
        <f>ROUND(G10*D10,0)</f>
        <v>0</v>
      </c>
      <c r="J10" s="5" t="s">
        <v>114</v>
      </c>
    </row>
    <row r="11" spans="1:10" ht="25.5">
      <c r="A11" s="3">
        <v>10</v>
      </c>
      <c r="B11" s="4" t="s">
        <v>115</v>
      </c>
      <c r="C11" s="3" t="s">
        <v>116</v>
      </c>
      <c r="D11" s="4">
        <v>46.48</v>
      </c>
      <c r="E11" s="3" t="s">
        <v>17</v>
      </c>
      <c r="F11" s="3"/>
      <c r="G11" s="3"/>
      <c r="H11" s="4">
        <f>ROUND(F11*D11,0)</f>
        <v>0</v>
      </c>
      <c r="I11" s="4">
        <f>ROUND(G11*D11,0)</f>
        <v>0</v>
      </c>
      <c r="J11" s="5" t="s">
        <v>18</v>
      </c>
    </row>
    <row r="12" spans="3:9" s="6" customFormat="1" ht="14.25">
      <c r="C12" s="6" t="s">
        <v>23</v>
      </c>
      <c r="H12" s="7">
        <f>ROUND(SUM(H2:H11),0)</f>
        <v>0</v>
      </c>
      <c r="I12" s="7">
        <f>ROUND(SUM(I2:I11),0)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&amp;CÁcsmunka</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Vera</cp:lastModifiedBy>
  <dcterms:modified xsi:type="dcterms:W3CDTF">2017-07-23T20:17:48Z</dcterms:modified>
  <cp:category/>
  <cp:version/>
  <cp:contentType/>
  <cp:contentStatus/>
</cp:coreProperties>
</file>